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M:\BACK-OFFICE\REGISTRO-DE-DEUDA\IN\Proyecciones Servicio Deuda\ProyeccionesPáginaWeb\2023\Subir\"/>
    </mc:Choice>
  </mc:AlternateContent>
  <xr:revisionPtr revIDLastSave="0" documentId="13_ncr:1_{EBF81260-8B39-4A02-893F-CA664E74927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udaExtern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hidden="1">[1]C!$P$428:$T$428</definedName>
    <definedName name="_Regression_Out" hidden="1">[1]C!$AK$18:$AK$18</definedName>
    <definedName name="_Regression_X" hidden="1">[1]C!$AK$11:$AU$11</definedName>
    <definedName name="_Regression_Y" hidden="1">[1]C!$AK$10:$AU$10</definedName>
    <definedName name="Adf">[2]CIRRs!$C$60</definedName>
    <definedName name="BE">[3]Q6!$E$62:$AH$62</definedName>
    <definedName name="BFOAG">[3]Q6!$E$47:$AH$47</definedName>
    <definedName name="BFOL_G">[3]Q6!$E$52:$AH$52</definedName>
    <definedName name="BFOL_L">[3]Q6!$E$48:$AH$48</definedName>
    <definedName name="BFOLB">[3]Q6!$E$56:$AH$56</definedName>
    <definedName name="BFOLG_L">[3]Q6!$E$50:$AH$50</definedName>
    <definedName name="BFPLE">[3]Q6!$E$33:$AH$33</definedName>
    <definedName name="BFPLE_G">[3]Q6!$E$35:$AH$35</definedName>
    <definedName name="BFPLMM">[3]Q6!$E$43:$AH$43</definedName>
    <definedName name="_xlnm.Database">#REF!</definedName>
    <definedName name="DATES_A">[4]Sheet2!$D$2:$AC$2</definedName>
    <definedName name="DG_S">[3]Q7!$E$14:$AH$14</definedName>
    <definedName name="DSPG">[3]Q7!$E$25:$AH$25</definedName>
    <definedName name="empty">[3]Q5!$DZ$1</definedName>
    <definedName name="EUR">[2]CIRRs!$C$87</definedName>
    <definedName name="IDA">[2]CIRRs!$C$64</definedName>
    <definedName name="IDA_assistance">'[5]tab 14'!$B$6:$U$25</definedName>
    <definedName name="MCV_B1">[3]Q6!$E$70:$AH$70</definedName>
    <definedName name="MCV_D">[3]Q7!$E$29:$AH$29</definedName>
    <definedName name="MCV_D1">[3]Q7!$E$30:$AH$30</definedName>
    <definedName name="MCV_T">[3]Q5!$E$22:$AH$22</definedName>
    <definedName name="MCV_T1">[3]Q5!$E$23:$AH$23</definedName>
    <definedName name="NAMES_A">[4]Sheet2!$B$5:$B$223</definedName>
    <definedName name="Path_Data">[4]Sheet2!$B$8</definedName>
    <definedName name="Path_System">[4]Sheet2!$B$7</definedName>
    <definedName name="_xlnm.Print_Area">'[6]Table 1'!#REF!</definedName>
    <definedName name="_xlnm.Print_Titles">[3]Q5!$A$1:$C$65536,[3]Q5!$A$1:$IV$7</definedName>
    <definedName name="PRPINTSEPT">[7]STOCK!$D$4:$W$102</definedName>
    <definedName name="Revisions">[8]Sheet1!$B$4:$M$46</definedName>
    <definedName name="rngErrorSort">[9]ErrCheck!$A$4</definedName>
    <definedName name="rngLastSave">[9]Main!$G$19</definedName>
    <definedName name="rngLastSent">[9]Main!$G$18</definedName>
    <definedName name="rngLastUpdate">[9]Links!$D$2</definedName>
    <definedName name="rngNeedsUpdate">[9]Links!$E$2</definedName>
    <definedName name="tblLinks">[9]Links!$A$4:$F$33</definedName>
    <definedName name="tc">#VALUE!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I21" i="2"/>
  <c r="Q15" i="2"/>
  <c r="M15" i="2"/>
  <c r="Q14" i="2"/>
  <c r="P17" i="2"/>
  <c r="O17" i="2"/>
  <c r="J14" i="2"/>
  <c r="I14" i="2"/>
  <c r="F14" i="2"/>
  <c r="E14" i="2"/>
  <c r="D17" i="2"/>
  <c r="Q13" i="2"/>
  <c r="O13" i="2"/>
  <c r="N17" i="2"/>
  <c r="B17" i="2"/>
  <c r="I15" i="2"/>
  <c r="G15" i="2"/>
  <c r="F15" i="2"/>
  <c r="E15" i="2"/>
  <c r="M14" i="2"/>
  <c r="K14" i="2"/>
  <c r="P13" i="2"/>
  <c r="D13" i="2"/>
  <c r="C13" i="2"/>
  <c r="B13" i="2"/>
  <c r="J21" i="2" l="1"/>
  <c r="L17" i="2"/>
  <c r="K21" i="2"/>
  <c r="M17" i="2"/>
  <c r="C17" i="2"/>
  <c r="L14" i="2"/>
  <c r="H15" i="2"/>
  <c r="M13" i="2"/>
  <c r="M11" i="2" s="1"/>
  <c r="N13" i="2"/>
  <c r="E21" i="2"/>
  <c r="Q21" i="2"/>
  <c r="M21" i="2"/>
  <c r="I17" i="2"/>
  <c r="F21" i="2"/>
  <c r="N21" i="2"/>
  <c r="J15" i="2"/>
  <c r="J17" i="2"/>
  <c r="B15" i="2"/>
  <c r="B11" i="2" s="1"/>
  <c r="N15" i="2"/>
  <c r="G21" i="2"/>
  <c r="C14" i="2"/>
  <c r="O14" i="2"/>
  <c r="K15" i="2"/>
  <c r="K17" i="2"/>
  <c r="G14" i="2"/>
  <c r="C15" i="2"/>
  <c r="O15" i="2"/>
  <c r="H21" i="2"/>
  <c r="D14" i="2"/>
  <c r="D11" i="2" s="1"/>
  <c r="P14" i="2"/>
  <c r="L15" i="2"/>
  <c r="H14" i="2"/>
  <c r="D15" i="2"/>
  <c r="P15" i="2"/>
  <c r="L21" i="2"/>
  <c r="E17" i="2"/>
  <c r="F13" i="2"/>
  <c r="F11" i="2" s="1"/>
  <c r="N14" i="2"/>
  <c r="F17" i="2"/>
  <c r="B21" i="2"/>
  <c r="G13" i="2"/>
  <c r="G17" i="2"/>
  <c r="C21" i="2"/>
  <c r="O21" i="2"/>
  <c r="H13" i="2"/>
  <c r="P21" i="2"/>
  <c r="J13" i="2"/>
  <c r="J11" i="2" s="1"/>
  <c r="E13" i="2"/>
  <c r="E11" i="2" s="1"/>
  <c r="Q11" i="2"/>
  <c r="Q17" i="2"/>
  <c r="H17" i="2"/>
  <c r="D21" i="2"/>
  <c r="I13" i="2"/>
  <c r="I11" i="2" s="1"/>
  <c r="K13" i="2"/>
  <c r="L13" i="2"/>
  <c r="K11" i="2" l="1"/>
  <c r="P11" i="2"/>
  <c r="O11" i="2"/>
  <c r="N11" i="2"/>
  <c r="C11" i="2"/>
  <c r="L11" i="2"/>
  <c r="H11" i="2"/>
  <c r="G11" i="2"/>
</calcChain>
</file>

<file path=xl/sharedStrings.xml><?xml version="1.0" encoding="utf-8"?>
<sst xmlns="http://schemas.openxmlformats.org/spreadsheetml/2006/main" count="20" uniqueCount="15">
  <si>
    <t>Cifras en millones de Dólares (US$)</t>
  </si>
  <si>
    <t>Total Servicio Sector Público No Financiero</t>
  </si>
  <si>
    <t>Amortización</t>
  </si>
  <si>
    <t>Interés</t>
  </si>
  <si>
    <t>Comisiones</t>
  </si>
  <si>
    <t xml:space="preserve">Comisiones y otros gastos </t>
  </si>
  <si>
    <t>Notas:</t>
  </si>
  <si>
    <t xml:space="preserve">Deuda Externa (contratada) </t>
  </si>
  <si>
    <t>2038-2060</t>
  </si>
  <si>
    <r>
      <t xml:space="preserve">Deuda Externa (nuevas contrataciones) </t>
    </r>
    <r>
      <rPr>
        <b/>
        <vertAlign val="superscript"/>
        <sz val="11"/>
        <color indexed="8"/>
        <rFont val="Calibri"/>
        <family val="2"/>
      </rPr>
      <t>1/</t>
    </r>
  </si>
  <si>
    <t>PROYECCIÓN DEL SERVICIO DEUDA EXTERNA DEL GOBIERNO CENTRAL Y EL SECTOR PRIVADO GARANTIZADO</t>
  </si>
  <si>
    <t>3) Programación corresponde al año de vencimiento.</t>
  </si>
  <si>
    <t>2023 - 2060</t>
  </si>
  <si>
    <t>1) Proyecciones basadas en estimaciones de nuevos desembolsos y nueva contratación de deuda programada para el período 2023-2027, de acuerdo al Plan de Financiamiento Plurianual.</t>
  </si>
  <si>
    <t xml:space="preserve">2) Las proyecciones de tipos de cambio de la moneda local respecto al dólar estadounidense fueron elaboradas y consensuadas por el MEPyD, MH y el BCRD en el marco del Panorama Macroeconócomico 2023-2027 revisado en marzo 2023, mientras que las proyecciones de tipos de cambio de moneda extranjera respecto al dólar estadounidense están basadas en forwards del 10/04/2023 para cada plazo, extraídas del Sistema Bloomberg.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</si>
</sst>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4F81B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Border="1"/>
    <xf numFmtId="165" fontId="0" fillId="0" borderId="0" xfId="0" applyNumberFormat="1"/>
    <xf numFmtId="0" fontId="3" fillId="0" borderId="5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164" fontId="7" fillId="0" borderId="0" xfId="1" applyFont="1" applyFill="1" applyBorder="1" applyAlignment="1"/>
    <xf numFmtId="0" fontId="7" fillId="0" borderId="0" xfId="0" applyFont="1"/>
    <xf numFmtId="164" fontId="0" fillId="0" borderId="0" xfId="0" applyNumberFormat="1"/>
    <xf numFmtId="165" fontId="5" fillId="2" borderId="5" xfId="0" applyNumberFormat="1" applyFont="1" applyFill="1" applyBorder="1"/>
    <xf numFmtId="165" fontId="3" fillId="2" borderId="5" xfId="0" applyNumberFormat="1" applyFont="1" applyFill="1" applyBorder="1"/>
    <xf numFmtId="0" fontId="10" fillId="3" borderId="3" xfId="1" applyNumberFormat="1" applyFont="1" applyFill="1" applyBorder="1" applyAlignment="1">
      <alignment horizontal="center" vertical="center"/>
    </xf>
    <xf numFmtId="166" fontId="0" fillId="0" borderId="0" xfId="0" applyNumberFormat="1"/>
    <xf numFmtId="0" fontId="5" fillId="0" borderId="1" xfId="0" applyFont="1" applyBorder="1" applyAlignment="1">
      <alignment horizontal="left"/>
    </xf>
    <xf numFmtId="0" fontId="9" fillId="2" borderId="3" xfId="0" applyFont="1" applyFill="1" applyBorder="1"/>
    <xf numFmtId="165" fontId="0" fillId="2" borderId="3" xfId="0" applyNumberFormat="1" applyFill="1" applyBorder="1"/>
    <xf numFmtId="0" fontId="0" fillId="0" borderId="2" xfId="0" applyBorder="1"/>
    <xf numFmtId="164" fontId="0" fillId="0" borderId="2" xfId="0" applyNumberFormat="1" applyBorder="1"/>
    <xf numFmtId="0" fontId="8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2">
    <cellStyle name="Comma 11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417513</xdr:colOff>
      <xdr:row>1</xdr:row>
      <xdr:rowOff>62058</xdr:rowOff>
    </xdr:from>
    <xdr:to>
      <xdr:col>10</xdr:col>
      <xdr:colOff>548481</xdr:colOff>
      <xdr:row>5</xdr:row>
      <xdr:rowOff>111250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5E9A99FE-4183-47E8-A1EE-E3D9F3D77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28088" y="252558"/>
          <a:ext cx="797718" cy="811192"/>
        </a:xfrm>
        <a:prstGeom prst="rect">
          <a:avLst/>
        </a:prstGeom>
      </xdr:spPr>
    </xdr:pic>
    <xdr:clientData/>
  </xdr:twoCellAnchor>
  <xdr:twoCellAnchor editAs="absolute">
    <xdr:from>
      <xdr:col>3</xdr:col>
      <xdr:colOff>657225</xdr:colOff>
      <xdr:row>0</xdr:row>
      <xdr:rowOff>47625</xdr:rowOff>
    </xdr:from>
    <xdr:to>
      <xdr:col>5</xdr:col>
      <xdr:colOff>590550</xdr:colOff>
      <xdr:row>5</xdr:row>
      <xdr:rowOff>121588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280097-C568-470F-BD47-684D2691A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47625"/>
          <a:ext cx="1266825" cy="102646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30</xdr:row>
      <xdr:rowOff>152400</xdr:rowOff>
    </xdr:from>
    <xdr:to>
      <xdr:col>16</xdr:col>
      <xdr:colOff>600075</xdr:colOff>
      <xdr:row>44</xdr:row>
      <xdr:rowOff>181755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DC8FA0-C953-453D-A0C2-52BEE4E53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6057900"/>
          <a:ext cx="13706475" cy="26963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My%20Documents\Moz\E-Final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BHouse\My%20Documents\DomRep\DomRep-BOP\Active-0312M-DSA\DomRep-BOP-vActive-0312M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\Temporary%20Internet%20Files\OLK70A5\Summary%20of%20shocks%20to%20tourism_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ARD\BENIN\Decion%20Pt\HIPC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BOARD\MALI\1ST-COMP\DSA\MLI-buybac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ETHIOPIA\Mission\Tem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/>
      <sheetData sheetId="1" refreshError="1">
        <row r="1">
          <cell r="O1" t="str">
            <v>Lyon</v>
          </cell>
        </row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  <sheetName val="Cam_Relief"/>
      <sheetName val="W-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4">
          <cell r="C64">
            <v>5.1588915167871709E-2</v>
          </cell>
        </row>
        <row r="87">
          <cell r="C87">
            <v>4.6120000000000001E-2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MACRO"/>
      <sheetName val="Input_DRBOP"/>
      <sheetName val="Reall2008"/>
      <sheetName val="Real-IN"/>
      <sheetName val="ASSUM"/>
      <sheetName val="Real Summary"/>
      <sheetName val="Shared Data"/>
      <sheetName val="EDEs"/>
      <sheetName val="Debt-IN"/>
      <sheetName val="PubDS04-In"/>
      <sheetName val="SBA-To-BOP"/>
      <sheetName val="DR-Transf-Houston"/>
      <sheetName val="Assum-Houston"/>
      <sheetName val="EST SERV 2004 SD"/>
      <sheetName val="PC-CAPA"/>
      <sheetName val="PC-DS"/>
      <sheetName val="Sheet2"/>
      <sheetName val="DS"/>
      <sheetName val="WEO-In"/>
      <sheetName val="Q5"/>
      <sheetName val="Q6"/>
      <sheetName val="Q7"/>
      <sheetName val="BOPquart"/>
      <sheetName val="BOPquart (%)"/>
      <sheetName val="BoP Table"/>
      <sheetName val="R1"/>
      <sheetName val="Fisc-OUT"/>
      <sheetName val="BoP Table (mln)-PC"/>
      <sheetName val="BoP Table (mln)-Ann"/>
      <sheetName val="BoP Table (mln)-MT"/>
      <sheetName val="FX-BriefTablita"/>
      <sheetName val="BoP Table (mln)"/>
      <sheetName val="Ext Disb"/>
      <sheetName val="FX-SRTablita"/>
      <sheetName val="FX-SRTablita-Cond05"/>
      <sheetName val="FX-BriefTablita-LOI"/>
      <sheetName val="GEFR Table"/>
      <sheetName val="GEFR Table (mln)"/>
      <sheetName val="BOP PC"/>
      <sheetName val="GEFR Text"/>
      <sheetName val="Chge in Debt to GDP ratio"/>
      <sheetName val="MDBs to CG"/>
      <sheetName val="MDBs to CG (03)"/>
      <sheetName val="WBIDB"/>
      <sheetName val="Pub Ext Debt"/>
      <sheetName val="Ext Debt Sce (Y)"/>
      <sheetName val="Ext Debt Sce (Q)"/>
      <sheetName val="BOP"/>
      <sheetName val="DEBT In"/>
      <sheetName val="Debt"/>
      <sheetName val="Debt-Graph"/>
      <sheetName val="Exp"/>
      <sheetName val="Oil"/>
      <sheetName val="Imp"/>
      <sheetName val="XandM"/>
      <sheetName val="X-Sur"/>
      <sheetName val="XMGrowth"/>
      <sheetName val="Serv"/>
      <sheetName val="Trade bal"/>
      <sheetName val="Trade%Tab"/>
      <sheetName val="Inc"/>
      <sheetName val="Transf"/>
      <sheetName val="CapFin"/>
      <sheetName val="BOP Fin"/>
      <sheetName val="Priv"/>
      <sheetName val="Fund"/>
      <sheetName val="Res"/>
      <sheetName val="BCRD liaibilities"/>
      <sheetName val="Comparation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RED Table 38"/>
      <sheetName val="Vuln-BOPBase"/>
      <sheetName val="Vuln-BOPAlt"/>
      <sheetName val="Chart1"/>
      <sheetName val="Vuln-1"/>
      <sheetName val="Vuln-3"/>
      <sheetName val="Vuln-2"/>
      <sheetName val="Calc"/>
      <sheetName val="for SR"/>
      <sheetName val="Debt-SR"/>
      <sheetName val="FX-SRTablita-Cond"/>
      <sheetName val="Q4"/>
      <sheetName val="Q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Questionnaire 5</v>
          </cell>
          <cell r="DZ1"/>
          <cell r="EA1"/>
        </row>
        <row r="2">
          <cell r="A2" t="str">
            <v>International Trade</v>
          </cell>
        </row>
        <row r="4">
          <cell r="A4" t="str">
            <v xml:space="preserve">(Billions of U.S. dollars, except as indicated by the </v>
          </cell>
        </row>
        <row r="5">
          <cell r="A5" t="str">
            <v>magnitude factor )</v>
          </cell>
        </row>
        <row r="6">
          <cell r="A6" t="str">
            <v>Update only bolded variables</v>
          </cell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7">
          <cell r="D7" t="str">
            <v>A</v>
          </cell>
        </row>
        <row r="8">
          <cell r="B8" t="str">
            <v>GOODS AND SERVICES</v>
          </cell>
        </row>
        <row r="10">
          <cell r="A10" t="str">
            <v>TX_RPCH</v>
          </cell>
          <cell r="B10" t="str">
            <v>Volume of exports</v>
          </cell>
          <cell r="C10" t="str">
            <v>% change</v>
          </cell>
        </row>
        <row r="11">
          <cell r="A11" t="str">
            <v>TM_RPCH</v>
          </cell>
          <cell r="B11" t="str">
            <v>Volume of imports</v>
          </cell>
          <cell r="C11" t="str">
            <v>% change</v>
          </cell>
        </row>
        <row r="13">
          <cell r="B13" t="str">
            <v xml:space="preserve">  GOODS</v>
          </cell>
        </row>
        <row r="14">
          <cell r="A14" t="str">
            <v>TXG_RPCH</v>
          </cell>
          <cell r="B14" t="str">
            <v xml:space="preserve">  Volume of exports</v>
          </cell>
          <cell r="C14" t="str">
            <v>% change</v>
          </cell>
        </row>
        <row r="15">
          <cell r="A15" t="str">
            <v>TMG_RPCH</v>
          </cell>
          <cell r="B15" t="str">
            <v xml:space="preserve">  Volume of imports</v>
          </cell>
          <cell r="C15" t="str">
            <v>% change</v>
          </cell>
        </row>
        <row r="16">
          <cell r="A16" t="str">
            <v>TXGO</v>
          </cell>
          <cell r="B16" t="str">
            <v xml:space="preserve">    Value of oil exports</v>
          </cell>
        </row>
        <row r="17">
          <cell r="A17" t="str">
            <v>TXGO_DPCH</v>
          </cell>
          <cell r="B17" t="str">
            <v xml:space="preserve">    Deflator/unit value of oil exports (optional)</v>
          </cell>
          <cell r="C17" t="str">
            <v>% change</v>
          </cell>
        </row>
        <row r="18">
          <cell r="A18" t="str">
            <v>TMGO</v>
          </cell>
          <cell r="B18" t="str">
            <v xml:space="preserve">    Value of oil imports (&gt;= 0)</v>
          </cell>
        </row>
        <row r="19">
          <cell r="A19" t="str">
            <v>TMGO_DPCH</v>
          </cell>
          <cell r="B19" t="str">
            <v xml:space="preserve">    Deflator/unit value of oil imports (optional)</v>
          </cell>
          <cell r="C19" t="str">
            <v>% change</v>
          </cell>
        </row>
        <row r="20">
          <cell r="B20" t="str">
            <v xml:space="preserve">    NON-OIL</v>
          </cell>
        </row>
        <row r="22">
          <cell r="A22" t="str">
            <v>MCV_T</v>
          </cell>
          <cell r="B22" t="str">
            <v>Magnitude factor</v>
          </cell>
          <cell r="E22">
            <v>1.00000004749745E-3</v>
          </cell>
          <cell r="F22">
            <v>1.00000004749745E-3</v>
          </cell>
          <cell r="G22">
            <v>1.00000004749745E-3</v>
          </cell>
          <cell r="H22">
            <v>1.00000004749745E-3</v>
          </cell>
          <cell r="I22">
            <v>1.00000004749745E-3</v>
          </cell>
          <cell r="J22">
            <v>1.00000004749745E-3</v>
          </cell>
          <cell r="K22">
            <v>1.00000004749745E-3</v>
          </cell>
          <cell r="L22">
            <v>1.00000004749745E-3</v>
          </cell>
          <cell r="M22">
            <v>1.00000004749745E-3</v>
          </cell>
          <cell r="N22">
            <v>1.00000004749745E-3</v>
          </cell>
          <cell r="O22">
            <v>1.00000004749745E-3</v>
          </cell>
          <cell r="P22">
            <v>1.00000004749745E-3</v>
          </cell>
          <cell r="Q22">
            <v>1.00000004749745E-3</v>
          </cell>
          <cell r="R22">
            <v>1.00000004749745E-3</v>
          </cell>
          <cell r="S22">
            <v>1.00000004749745E-3</v>
          </cell>
          <cell r="T22">
            <v>1.00000004749745E-3</v>
          </cell>
          <cell r="U22">
            <v>1.00000004749745E-3</v>
          </cell>
          <cell r="V22">
            <v>1.00000004749745E-3</v>
          </cell>
          <cell r="W22">
            <v>1.00000004749745E-3</v>
          </cell>
          <cell r="X22">
            <v>1E-3</v>
          </cell>
          <cell r="Y22">
            <v>1E-3</v>
          </cell>
          <cell r="Z22">
            <v>1E-3</v>
          </cell>
          <cell r="AA22">
            <v>1E-3</v>
          </cell>
          <cell r="AB22">
            <v>1E-3</v>
          </cell>
          <cell r="AC22">
            <v>1E-3</v>
          </cell>
          <cell r="AD22">
            <v>1E-3</v>
          </cell>
          <cell r="AE22">
            <v>1E-3</v>
          </cell>
          <cell r="AF22">
            <v>1E-3</v>
          </cell>
          <cell r="AG22">
            <v>1E-3</v>
          </cell>
          <cell r="AH22">
            <v>1E-3</v>
          </cell>
        </row>
        <row r="23">
          <cell r="A23" t="str">
            <v>MCV_T1</v>
          </cell>
          <cell r="B23" t="str">
            <v>= MCV_B or MCV, if not provided</v>
          </cell>
          <cell r="E23"/>
          <cell r="F23">
            <v>1.00000004749745E-3</v>
          </cell>
          <cell r="G23">
            <v>1.00000004749745E-3</v>
          </cell>
          <cell r="H23">
            <v>1.00000004749745E-3</v>
          </cell>
          <cell r="I23">
            <v>1.00000004749745E-3</v>
          </cell>
          <cell r="J23">
            <v>1.00000004749745E-3</v>
          </cell>
          <cell r="K23">
            <v>1.00000004749745E-3</v>
          </cell>
          <cell r="L23">
            <v>1.00000004749745E-3</v>
          </cell>
          <cell r="M23">
            <v>1.00000004749745E-3</v>
          </cell>
          <cell r="N23">
            <v>1.00000004749745E-3</v>
          </cell>
          <cell r="O23">
            <v>1.00000004749745E-3</v>
          </cell>
          <cell r="P23">
            <v>1.00000004749745E-3</v>
          </cell>
          <cell r="Q23">
            <v>1.00000004749745E-3</v>
          </cell>
          <cell r="R23">
            <v>1.00000004749745E-3</v>
          </cell>
          <cell r="S23">
            <v>1.00000004749745E-3</v>
          </cell>
          <cell r="T23">
            <v>1.00000004749745E-3</v>
          </cell>
          <cell r="U23">
            <v>1.00000004749745E-3</v>
          </cell>
          <cell r="V23">
            <v>1.00000004749745E-3</v>
          </cell>
          <cell r="W23">
            <v>1.00000004749745E-3</v>
          </cell>
          <cell r="X23">
            <v>1.00000004749745E-3</v>
          </cell>
          <cell r="Y23">
            <v>1E-3</v>
          </cell>
          <cell r="Z23">
            <v>1E-3</v>
          </cell>
          <cell r="AA23">
            <v>1E-3</v>
          </cell>
          <cell r="AB23">
            <v>1E-3</v>
          </cell>
          <cell r="AC23">
            <v>1E-3</v>
          </cell>
          <cell r="AD23">
            <v>1E-3</v>
          </cell>
          <cell r="AE23">
            <v>1E-3</v>
          </cell>
          <cell r="AF23">
            <v>1E-3</v>
          </cell>
          <cell r="AG23">
            <v>1E-3</v>
          </cell>
          <cell r="AH23">
            <v>1E-3</v>
          </cell>
        </row>
      </sheetData>
      <sheetData sheetId="21">
        <row r="14">
          <cell r="E14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-433</v>
          </cell>
          <cell r="Y33">
            <v>268.40000000000003</v>
          </cell>
          <cell r="Z33">
            <v>123.49999999999999</v>
          </cell>
          <cell r="AA33">
            <v>29.4</v>
          </cell>
          <cell r="AB33">
            <v>-0.19999999999999929</v>
          </cell>
          <cell r="AC33">
            <v>-8.7628749999999975</v>
          </cell>
          <cell r="AD33">
            <v>-9.4200906249999967</v>
          </cell>
          <cell r="AE33">
            <v>-10.126597421874996</v>
          </cell>
          <cell r="AF33">
            <v>-10.98735820273437</v>
          </cell>
          <cell r="AG33">
            <v>-12.031157231994136</v>
          </cell>
          <cell r="AH33">
            <v>-13.174117169033579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-428.9</v>
          </cell>
          <cell r="Y35">
            <v>270.60000000000002</v>
          </cell>
          <cell r="Z35">
            <v>128.19999999999999</v>
          </cell>
          <cell r="AA35">
            <v>34.5</v>
          </cell>
          <cell r="AB35">
            <v>6.6</v>
          </cell>
          <cell r="AC35">
            <v>-1.5562499999999986</v>
          </cell>
          <cell r="AD35">
            <v>-1.6729687499999983</v>
          </cell>
          <cell r="AE35">
            <v>-1.798441406249998</v>
          </cell>
          <cell r="AF35">
            <v>-1.9513089257812477</v>
          </cell>
          <cell r="AG35">
            <v>-2.1366832737304664</v>
          </cell>
          <cell r="AH35">
            <v>-2.3396681847348608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-4.0999999999999996</v>
          </cell>
          <cell r="Y43">
            <v>-2.2000000000000002</v>
          </cell>
          <cell r="Z43">
            <v>-4.7</v>
          </cell>
          <cell r="AA43">
            <v>-5.0999999999999996</v>
          </cell>
          <cell r="AB43">
            <v>-6.7999999999999989</v>
          </cell>
          <cell r="AC43">
            <v>-7.2066249999999989</v>
          </cell>
          <cell r="AD43">
            <v>-7.7471218749999986</v>
          </cell>
          <cell r="AE43">
            <v>-8.3281560156249981</v>
          </cell>
          <cell r="AF43">
            <v>-9.036049276953122</v>
          </cell>
          <cell r="AG43">
            <v>-9.8944739582636689</v>
          </cell>
          <cell r="AH43">
            <v>-10.834448984298717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-1</v>
          </cell>
          <cell r="Y47">
            <v>-1.2</v>
          </cell>
          <cell r="Z47">
            <v>-0.8</v>
          </cell>
          <cell r="AA47">
            <v>-1</v>
          </cell>
          <cell r="AB47">
            <v>-0.19999999999999996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-548.41</v>
          </cell>
          <cell r="S50">
            <v>-180.9</v>
          </cell>
          <cell r="T50">
            <v>-71.599999999999994</v>
          </cell>
          <cell r="U50">
            <v>-94</v>
          </cell>
          <cell r="V50">
            <v>-83.4</v>
          </cell>
          <cell r="W50">
            <v>-79.2</v>
          </cell>
          <cell r="X50">
            <v>92.66</v>
          </cell>
          <cell r="Y50">
            <v>79.54000000000002</v>
          </cell>
          <cell r="Z50">
            <v>573.6099999999999</v>
          </cell>
          <cell r="AA50">
            <v>149.64999999999992</v>
          </cell>
          <cell r="AB50">
            <v>668.60000000000014</v>
          </cell>
          <cell r="AC50">
            <v>225.55999999999995</v>
          </cell>
          <cell r="AD50">
            <v>158.37799999999993</v>
          </cell>
          <cell r="AE50">
            <v>-604.84655550236801</v>
          </cell>
          <cell r="AF50">
            <v>-257.3162445436642</v>
          </cell>
          <cell r="AG50">
            <v>-286.10270079366421</v>
          </cell>
          <cell r="AH50">
            <v>-258.40806954366417</v>
          </cell>
        </row>
        <row r="52">
          <cell r="E52">
            <v>133.659207903474</v>
          </cell>
          <cell r="F52">
            <v>-63.510969753534098</v>
          </cell>
          <cell r="G52">
            <v>333.49408586385198</v>
          </cell>
          <cell r="H52">
            <v>-1.32158605950376E-6</v>
          </cell>
          <cell r="I52">
            <v>5.76660966599274E-7</v>
          </cell>
          <cell r="J52">
            <v>8.3093380625771997E-8</v>
          </cell>
          <cell r="K52">
            <v>-2.7143898991906499E-6</v>
          </cell>
          <cell r="L52">
            <v>3.7642444964155501E-7</v>
          </cell>
          <cell r="M52">
            <v>4.8463354565253599E-7</v>
          </cell>
          <cell r="N52">
            <v>4.9456215004802704E-6</v>
          </cell>
          <cell r="O52">
            <v>212.29454063917501</v>
          </cell>
          <cell r="P52">
            <v>92.278035585435305</v>
          </cell>
          <cell r="Q52">
            <v>-7.0718494658084996</v>
          </cell>
          <cell r="R52">
            <v>50.6100006103512</v>
          </cell>
          <cell r="S52">
            <v>-29.020000457762901</v>
          </cell>
          <cell r="T52">
            <v>11.3199996948241</v>
          </cell>
          <cell r="U52">
            <v>-179.89999389648401</v>
          </cell>
          <cell r="V52">
            <v>-221.02999877929699</v>
          </cell>
          <cell r="W52">
            <v>88.540000915527102</v>
          </cell>
          <cell r="X52">
            <v>92.66</v>
          </cell>
          <cell r="Y52">
            <v>79.54000000000002</v>
          </cell>
          <cell r="Z52">
            <v>573.6099999999999</v>
          </cell>
          <cell r="AA52">
            <v>124.04999999999993</v>
          </cell>
          <cell r="AB52">
            <v>761.20150000000012</v>
          </cell>
          <cell r="AC52">
            <v>520.87798999999995</v>
          </cell>
          <cell r="AD52">
            <v>388.06976999999995</v>
          </cell>
          <cell r="AE52">
            <v>-621.25311050236803</v>
          </cell>
          <cell r="AF52">
            <v>-368.06236454366422</v>
          </cell>
          <cell r="AG52">
            <v>-534.26027704366425</v>
          </cell>
          <cell r="AH52">
            <v>-467.60101454366418</v>
          </cell>
        </row>
        <row r="56">
          <cell r="E56">
            <v>74.213881437692095</v>
          </cell>
          <cell r="F56">
            <v>221.208311149351</v>
          </cell>
          <cell r="G56">
            <v>-132.03179094887099</v>
          </cell>
          <cell r="H56">
            <v>-5.9073803951685404E-7</v>
          </cell>
          <cell r="I56">
            <v>2.4622758789623797E-7</v>
          </cell>
          <cell r="J56">
            <v>3.4169431942767001E-8</v>
          </cell>
          <cell r="K56">
            <v>-8.5857578088222997E-7</v>
          </cell>
          <cell r="L56">
            <v>1.03037463305056E-7</v>
          </cell>
          <cell r="M56">
            <v>1.3237986676072499E-7</v>
          </cell>
          <cell r="N56">
            <v>1.4223670000478801E-6</v>
          </cell>
          <cell r="O56">
            <v>48.005456230511598</v>
          </cell>
          <cell r="P56">
            <v>86.121964537858005</v>
          </cell>
          <cell r="Q56">
            <v>68.3853692749327</v>
          </cell>
          <cell r="R56">
            <v>108</v>
          </cell>
          <cell r="S56">
            <v>102.90000152587901</v>
          </cell>
          <cell r="T56">
            <v>98.900001525878906</v>
          </cell>
          <cell r="U56">
            <v>86.099998474121094</v>
          </cell>
          <cell r="V56">
            <v>51</v>
          </cell>
          <cell r="W56">
            <v>79</v>
          </cell>
          <cell r="X56">
            <v>16.899999999999999</v>
          </cell>
          <cell r="Y56">
            <v>104.70000000000002</v>
          </cell>
          <cell r="Z56">
            <v>229.10000000000002</v>
          </cell>
          <cell r="AA56">
            <v>156.90000000000003</v>
          </cell>
          <cell r="AB56">
            <v>-4.1000000000000014</v>
          </cell>
          <cell r="AC56">
            <v>19.178916447603626</v>
          </cell>
          <cell r="AD56">
            <v>55.859865331443501</v>
          </cell>
          <cell r="AE56">
            <v>78.915160670749543</v>
          </cell>
          <cell r="AF56">
            <v>100.02454254090833</v>
          </cell>
          <cell r="AG56">
            <v>95.208052076651853</v>
          </cell>
          <cell r="AH56">
            <v>99.49241442010117</v>
          </cell>
        </row>
        <row r="62">
          <cell r="E62">
            <v>109.29998236308001</v>
          </cell>
          <cell r="F62">
            <v>0</v>
          </cell>
          <cell r="G62">
            <v>0</v>
          </cell>
          <cell r="H62">
            <v>294.50000913860202</v>
          </cell>
          <cell r="I62">
            <v>270.600008032657</v>
          </cell>
          <cell r="J62">
            <v>-341.90000459840502</v>
          </cell>
          <cell r="K62">
            <v>66.199999883584695</v>
          </cell>
          <cell r="L62">
            <v>193.89999481951801</v>
          </cell>
          <cell r="M62">
            <v>178.89999493593399</v>
          </cell>
          <cell r="N62">
            <v>276.70000669388099</v>
          </cell>
          <cell r="O62">
            <v>631.49997572740699</v>
          </cell>
          <cell r="P62">
            <v>-694.90000285217502</v>
          </cell>
          <cell r="Q62">
            <v>-121.199996973202</v>
          </cell>
          <cell r="R62">
            <v>589.79999999999995</v>
          </cell>
          <cell r="S62">
            <v>47</v>
          </cell>
          <cell r="T62">
            <v>96.7</v>
          </cell>
          <cell r="U62">
            <v>74.44</v>
          </cell>
          <cell r="V62">
            <v>6.8</v>
          </cell>
          <cell r="W62">
            <v>58.15</v>
          </cell>
          <cell r="X62">
            <v>30.589999999999996</v>
          </cell>
          <cell r="Y62">
            <v>-21.519999999999996</v>
          </cell>
          <cell r="Z62">
            <v>5.389999999999989</v>
          </cell>
          <cell r="AA62">
            <v>52.620000000000005</v>
          </cell>
          <cell r="AB62">
            <v>-51.03700000000002</v>
          </cell>
          <cell r="AC62">
            <v>36.511500000000069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70">
          <cell r="E70"/>
          <cell r="F70">
            <v>1.00000004749745E-3</v>
          </cell>
          <cell r="G70">
            <v>1.00000004749745E-3</v>
          </cell>
          <cell r="H70">
            <v>1.00000004749745E-3</v>
          </cell>
          <cell r="I70">
            <v>1.00000004749745E-3</v>
          </cell>
          <cell r="J70">
            <v>1.00000004749745E-3</v>
          </cell>
          <cell r="K70">
            <v>1.00000004749745E-3</v>
          </cell>
          <cell r="L70">
            <v>1.00000004749745E-3</v>
          </cell>
          <cell r="M70">
            <v>1.00000004749745E-3</v>
          </cell>
          <cell r="N70">
            <v>1.00000004749745E-3</v>
          </cell>
          <cell r="O70">
            <v>1.00000004749745E-3</v>
          </cell>
          <cell r="P70">
            <v>1.00000004749745E-3</v>
          </cell>
          <cell r="Q70">
            <v>1.00000004749745E-3</v>
          </cell>
          <cell r="R70">
            <v>1.00000004749745E-3</v>
          </cell>
          <cell r="S70">
            <v>1.00000004749745E-3</v>
          </cell>
          <cell r="T70">
            <v>1.00000004749745E-3</v>
          </cell>
          <cell r="U70">
            <v>1.00000004749745E-3</v>
          </cell>
          <cell r="V70">
            <v>1.00000004749745E-3</v>
          </cell>
          <cell r="W70">
            <v>1.00000004749745E-3</v>
          </cell>
          <cell r="X70">
            <v>1.00000004749745E-3</v>
          </cell>
          <cell r="Y70">
            <v>1E-3</v>
          </cell>
          <cell r="Z70">
            <v>1E-3</v>
          </cell>
          <cell r="AA70">
            <v>1E-3</v>
          </cell>
          <cell r="AB70">
            <v>1E-3</v>
          </cell>
          <cell r="AC70">
            <v>1E-3</v>
          </cell>
          <cell r="AD70">
            <v>1E-3</v>
          </cell>
          <cell r="AE70">
            <v>1E-3</v>
          </cell>
          <cell r="AF70">
            <v>1E-3</v>
          </cell>
          <cell r="AG70">
            <v>1E-3</v>
          </cell>
          <cell r="AH70">
            <v>1E-3</v>
          </cell>
        </row>
      </sheetData>
      <sheetData sheetId="22">
        <row r="6">
          <cell r="E6">
            <v>1980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123.40000152587901</v>
          </cell>
          <cell r="X14">
            <v>134</v>
          </cell>
          <cell r="Y14">
            <v>134</v>
          </cell>
          <cell r="Z14">
            <v>134</v>
          </cell>
          <cell r="AA14">
            <v>134</v>
          </cell>
          <cell r="AB14">
            <v>50.99000000000003</v>
          </cell>
          <cell r="AC14">
            <v>53.700000000000031</v>
          </cell>
          <cell r="AD14">
            <v>51.881000000000029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664.4</v>
          </cell>
          <cell r="S25">
            <v>292.89999999999998</v>
          </cell>
          <cell r="T25">
            <v>218.9</v>
          </cell>
          <cell r="U25">
            <v>191.2</v>
          </cell>
          <cell r="V25">
            <v>192</v>
          </cell>
          <cell r="W25">
            <v>217.2</v>
          </cell>
          <cell r="X25">
            <v>221.04</v>
          </cell>
          <cell r="Y25">
            <v>271.26</v>
          </cell>
          <cell r="Z25">
            <v>415.71000000000004</v>
          </cell>
          <cell r="AA25">
            <v>443.95</v>
          </cell>
          <cell r="AB25">
            <v>591.12849999999992</v>
          </cell>
          <cell r="AC25">
            <v>495.99</v>
          </cell>
          <cell r="AD25">
            <v>488.19200000000001</v>
          </cell>
          <cell r="AE25">
            <v>1232.41311</v>
          </cell>
          <cell r="AF25">
            <v>1031.8472400000001</v>
          </cell>
          <cell r="AG25">
            <v>1198.0451525000001</v>
          </cell>
          <cell r="AH25">
            <v>1131.38589</v>
          </cell>
        </row>
        <row r="29">
          <cell r="E29">
            <v>1.00000004749745E-3</v>
          </cell>
          <cell r="F29">
            <v>1.00000004749745E-3</v>
          </cell>
          <cell r="G29">
            <v>1.00000004749745E-3</v>
          </cell>
          <cell r="H29">
            <v>1.00000004749745E-3</v>
          </cell>
          <cell r="I29">
            <v>1.00000004749745E-3</v>
          </cell>
          <cell r="J29">
            <v>1.00000004749745E-3</v>
          </cell>
          <cell r="K29">
            <v>1.00000004749745E-3</v>
          </cell>
          <cell r="L29">
            <v>1.00000004749745E-3</v>
          </cell>
          <cell r="M29">
            <v>1.00000004749745E-3</v>
          </cell>
          <cell r="N29">
            <v>1.00000004749745E-3</v>
          </cell>
          <cell r="O29">
            <v>1.00000004749745E-3</v>
          </cell>
          <cell r="P29">
            <v>1.00000004749745E-3</v>
          </cell>
          <cell r="Q29">
            <v>1.00000004749745E-3</v>
          </cell>
          <cell r="R29">
            <v>1.00000004749745E-3</v>
          </cell>
          <cell r="S29">
            <v>1.00000004749745E-3</v>
          </cell>
          <cell r="T29">
            <v>1.00000004749745E-3</v>
          </cell>
          <cell r="U29">
            <v>1.00000004749745E-3</v>
          </cell>
          <cell r="V29">
            <v>1.00000004749745E-3</v>
          </cell>
          <cell r="W29">
            <v>1.00000004749745E-3</v>
          </cell>
          <cell r="X29">
            <v>1E-3</v>
          </cell>
          <cell r="Y29">
            <v>1E-3</v>
          </cell>
          <cell r="Z29">
            <v>1E-3</v>
          </cell>
          <cell r="AA29">
            <v>1E-3</v>
          </cell>
          <cell r="AB29">
            <v>1E-3</v>
          </cell>
          <cell r="AC29">
            <v>1E-3</v>
          </cell>
          <cell r="AD29">
            <v>1E-3</v>
          </cell>
          <cell r="AE29">
            <v>1E-3</v>
          </cell>
          <cell r="AF29">
            <v>1E-3</v>
          </cell>
          <cell r="AG29">
            <v>1E-3</v>
          </cell>
          <cell r="AH29">
            <v>1E-3</v>
          </cell>
        </row>
        <row r="30">
          <cell r="E30"/>
          <cell r="F30">
            <v>1.00000004749745E-3</v>
          </cell>
          <cell r="G30">
            <v>1.00000004749745E-3</v>
          </cell>
          <cell r="H30">
            <v>1.00000004749745E-3</v>
          </cell>
          <cell r="I30">
            <v>1.00000004749745E-3</v>
          </cell>
          <cell r="J30">
            <v>1.00000004749745E-3</v>
          </cell>
          <cell r="K30">
            <v>1.00000004749745E-3</v>
          </cell>
          <cell r="L30">
            <v>1.00000004749745E-3</v>
          </cell>
          <cell r="M30">
            <v>1.00000004749745E-3</v>
          </cell>
          <cell r="N30">
            <v>1.00000004749745E-3</v>
          </cell>
          <cell r="O30">
            <v>1.00000004749745E-3</v>
          </cell>
          <cell r="P30">
            <v>1.00000004749745E-3</v>
          </cell>
          <cell r="Q30">
            <v>1.00000004749745E-3</v>
          </cell>
          <cell r="R30">
            <v>1.00000004749745E-3</v>
          </cell>
          <cell r="S30">
            <v>1.00000004749745E-3</v>
          </cell>
          <cell r="T30">
            <v>1.00000004749745E-3</v>
          </cell>
          <cell r="U30">
            <v>1.00000004749745E-3</v>
          </cell>
          <cell r="V30">
            <v>1.00000004749745E-3</v>
          </cell>
          <cell r="W30">
            <v>1.00000004749745E-3</v>
          </cell>
          <cell r="X30">
            <v>1.00000004749745E-3</v>
          </cell>
          <cell r="Y30">
            <v>1E-3</v>
          </cell>
          <cell r="Z30">
            <v>1E-3</v>
          </cell>
          <cell r="AA30">
            <v>1E-3</v>
          </cell>
          <cell r="AB30">
            <v>1E-3</v>
          </cell>
          <cell r="AC30">
            <v>1E-3</v>
          </cell>
          <cell r="AD30">
            <v>1E-3</v>
          </cell>
          <cell r="AE30">
            <v>1E-3</v>
          </cell>
          <cell r="AF30">
            <v>1E-3</v>
          </cell>
          <cell r="AG30">
            <v>1E-3</v>
          </cell>
          <cell r="AH30">
            <v>1E-3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R1"/>
      <sheetName val="A"/>
      <sheetName val="WEO Input"/>
    </sheetNames>
    <sheetDataSet>
      <sheetData sheetId="0" refreshError="1"/>
      <sheetData sheetId="1" refreshError="1">
        <row r="3">
          <cell r="B3">
            <v>3700000</v>
          </cell>
        </row>
        <row r="5">
          <cell r="B5">
            <v>494635.77498989948</v>
          </cell>
        </row>
        <row r="6">
          <cell r="B6">
            <v>14.618534459186472</v>
          </cell>
        </row>
        <row r="9">
          <cell r="B9">
            <v>13.368534459186474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RED Table 20"/>
      <sheetName val="J(Priv.Cap)"/>
      <sheetName val="Supuestos "/>
      <sheetName val="SNF Córd"/>
      <sheetName val="G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ted"/>
      <sheetName val="Contractual"/>
      <sheetName val="Sheet1"/>
      <sheetName val="Pivot"/>
      <sheetName val="MLI.IDA"/>
      <sheetName val="STOCK"/>
      <sheetName val="Buyback-ad"/>
      <sheetName val="T7.IDA Delivery"/>
      <sheetName val="GRAFPR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D4">
            <v>950</v>
          </cell>
          <cell r="E4" t="str">
            <v xml:space="preserve">RAILWAY                       </v>
          </cell>
          <cell r="F4" t="str">
            <v>USD</v>
          </cell>
          <cell r="G4">
            <v>1</v>
          </cell>
          <cell r="H4">
            <v>5483870.5700000003</v>
          </cell>
          <cell r="I4">
            <v>0.75</v>
          </cell>
          <cell r="J4">
            <v>20564.514999999999</v>
          </cell>
          <cell r="K4">
            <v>0</v>
          </cell>
          <cell r="L4">
            <v>0</v>
          </cell>
          <cell r="M4">
            <v>0</v>
          </cell>
          <cell r="N4">
            <v>161290.29999999999</v>
          </cell>
          <cell r="O4">
            <v>0</v>
          </cell>
          <cell r="P4">
            <v>5322580.2699999996</v>
          </cell>
          <cell r="Q4">
            <v>0</v>
          </cell>
          <cell r="R4">
            <v>5483870.5700000003</v>
          </cell>
          <cell r="S4">
            <v>0</v>
          </cell>
          <cell r="U4">
            <v>5483870.5700000003</v>
          </cell>
          <cell r="V4">
            <v>161290.29999999999</v>
          </cell>
          <cell r="W4">
            <v>20564.514999999999</v>
          </cell>
        </row>
        <row r="5">
          <cell r="D5">
            <v>4910</v>
          </cell>
          <cell r="E5" t="str">
            <v xml:space="preserve">INTEGRATED RURAL DEVELOPMENT  </v>
          </cell>
          <cell r="F5" t="str">
            <v>USD</v>
          </cell>
          <cell r="G5">
            <v>1</v>
          </cell>
          <cell r="H5">
            <v>5880000</v>
          </cell>
          <cell r="I5">
            <v>0.75</v>
          </cell>
          <cell r="J5">
            <v>22050</v>
          </cell>
          <cell r="K5">
            <v>0</v>
          </cell>
          <cell r="L5">
            <v>0</v>
          </cell>
          <cell r="M5">
            <v>0</v>
          </cell>
          <cell r="N5">
            <v>120000</v>
          </cell>
          <cell r="O5">
            <v>0</v>
          </cell>
          <cell r="P5">
            <v>5760000</v>
          </cell>
          <cell r="Q5">
            <v>0</v>
          </cell>
          <cell r="R5">
            <v>5880000</v>
          </cell>
          <cell r="S5">
            <v>0</v>
          </cell>
          <cell r="U5">
            <v>5880000</v>
          </cell>
          <cell r="V5">
            <v>120000</v>
          </cell>
          <cell r="W5">
            <v>22050</v>
          </cell>
        </row>
        <row r="6">
          <cell r="D6">
            <v>5380</v>
          </cell>
          <cell r="E6" t="str">
            <v xml:space="preserve">LIVESTOCK                     </v>
          </cell>
          <cell r="F6" t="str">
            <v>USD</v>
          </cell>
          <cell r="G6">
            <v>1</v>
          </cell>
          <cell r="H6">
            <v>10174500</v>
          </cell>
          <cell r="I6">
            <v>0.75</v>
          </cell>
          <cell r="J6">
            <v>38154.375</v>
          </cell>
          <cell r="K6">
            <v>0</v>
          </cell>
          <cell r="L6">
            <v>0</v>
          </cell>
          <cell r="M6">
            <v>0</v>
          </cell>
          <cell r="N6">
            <v>199500</v>
          </cell>
          <cell r="O6">
            <v>0</v>
          </cell>
          <cell r="P6">
            <v>9975000</v>
          </cell>
          <cell r="Q6">
            <v>0</v>
          </cell>
          <cell r="R6">
            <v>10174500</v>
          </cell>
          <cell r="S6">
            <v>0</v>
          </cell>
          <cell r="U6">
            <v>10174500</v>
          </cell>
          <cell r="V6">
            <v>199500</v>
          </cell>
          <cell r="W6">
            <v>38154.375</v>
          </cell>
        </row>
        <row r="7">
          <cell r="D7">
            <v>9860</v>
          </cell>
          <cell r="E7" t="str">
            <v xml:space="preserve">INDUSTRIAL DEVELOPMENT        </v>
          </cell>
          <cell r="F7" t="str">
            <v>USD</v>
          </cell>
          <cell r="G7">
            <v>1</v>
          </cell>
          <cell r="H7">
            <v>7216585.0099999998</v>
          </cell>
          <cell r="I7">
            <v>0.75</v>
          </cell>
          <cell r="J7">
            <v>27062.194</v>
          </cell>
          <cell r="K7">
            <v>0</v>
          </cell>
          <cell r="L7">
            <v>0</v>
          </cell>
          <cell r="M7">
            <v>0</v>
          </cell>
          <cell r="N7">
            <v>39870</v>
          </cell>
          <cell r="O7">
            <v>0</v>
          </cell>
          <cell r="P7">
            <v>7176715.0099999998</v>
          </cell>
          <cell r="Q7">
            <v>0</v>
          </cell>
          <cell r="R7">
            <v>7216585.0099999998</v>
          </cell>
          <cell r="S7">
            <v>0</v>
          </cell>
          <cell r="U7">
            <v>7216585.0099999998</v>
          </cell>
          <cell r="V7">
            <v>39870</v>
          </cell>
          <cell r="W7">
            <v>27062.194</v>
          </cell>
        </row>
        <row r="8">
          <cell r="D8">
            <v>11040</v>
          </cell>
          <cell r="E8" t="str">
            <v xml:space="preserve">ROAD MAINTENANCE              </v>
          </cell>
          <cell r="F8" t="str">
            <v>XDR</v>
          </cell>
          <cell r="G8">
            <v>1</v>
          </cell>
          <cell r="H8">
            <v>12237955.35</v>
          </cell>
          <cell r="I8">
            <v>0.75</v>
          </cell>
          <cell r="J8">
            <v>45892.332999999999</v>
          </cell>
          <cell r="K8">
            <v>0</v>
          </cell>
          <cell r="L8">
            <v>0</v>
          </cell>
          <cell r="M8">
            <v>0</v>
          </cell>
          <cell r="N8">
            <v>66874</v>
          </cell>
          <cell r="O8">
            <v>0</v>
          </cell>
          <cell r="P8">
            <v>12171081.35</v>
          </cell>
          <cell r="Q8">
            <v>0</v>
          </cell>
          <cell r="R8">
            <v>12237955.35</v>
          </cell>
          <cell r="S8">
            <v>0</v>
          </cell>
          <cell r="U8">
            <v>12237955.35</v>
          </cell>
          <cell r="V8">
            <v>66874</v>
          </cell>
          <cell r="W8">
            <v>45892.332999999999</v>
          </cell>
        </row>
        <row r="9">
          <cell r="D9">
            <v>3210</v>
          </cell>
          <cell r="E9" t="str">
            <v xml:space="preserve">TELECOMMUNICATIONS            </v>
          </cell>
          <cell r="F9" t="str">
            <v>USD</v>
          </cell>
          <cell r="G9">
            <v>1</v>
          </cell>
          <cell r="H9">
            <v>2430000</v>
          </cell>
          <cell r="I9">
            <v>0.75</v>
          </cell>
          <cell r="J9">
            <v>9112.5</v>
          </cell>
          <cell r="K9">
            <v>0</v>
          </cell>
          <cell r="L9">
            <v>0</v>
          </cell>
          <cell r="M9">
            <v>0</v>
          </cell>
          <cell r="N9">
            <v>54000</v>
          </cell>
          <cell r="O9">
            <v>0</v>
          </cell>
          <cell r="P9">
            <v>2376000</v>
          </cell>
          <cell r="Q9">
            <v>0</v>
          </cell>
          <cell r="R9">
            <v>2430000</v>
          </cell>
          <cell r="S9">
            <v>0</v>
          </cell>
          <cell r="U9">
            <v>2430000</v>
          </cell>
          <cell r="V9">
            <v>54000</v>
          </cell>
          <cell r="W9">
            <v>9112.5</v>
          </cell>
        </row>
        <row r="10">
          <cell r="D10">
            <v>3840</v>
          </cell>
          <cell r="E10" t="str">
            <v xml:space="preserve">SECOND RAILWAYS               </v>
          </cell>
          <cell r="F10" t="str">
            <v>USD</v>
          </cell>
          <cell r="G10">
            <v>1</v>
          </cell>
          <cell r="H10">
            <v>4723500</v>
          </cell>
          <cell r="I10">
            <v>0.75</v>
          </cell>
          <cell r="J10">
            <v>17713.125</v>
          </cell>
          <cell r="K10">
            <v>0</v>
          </cell>
          <cell r="L10">
            <v>0</v>
          </cell>
          <cell r="M10">
            <v>0</v>
          </cell>
          <cell r="N10">
            <v>100500</v>
          </cell>
          <cell r="O10">
            <v>0</v>
          </cell>
          <cell r="P10">
            <v>4623000</v>
          </cell>
          <cell r="Q10">
            <v>0</v>
          </cell>
          <cell r="R10">
            <v>4723500</v>
          </cell>
          <cell r="S10">
            <v>0</v>
          </cell>
          <cell r="U10">
            <v>4723500</v>
          </cell>
          <cell r="V10">
            <v>100500</v>
          </cell>
          <cell r="W10">
            <v>17713.125</v>
          </cell>
        </row>
        <row r="11">
          <cell r="D11">
            <v>4200</v>
          </cell>
          <cell r="E11" t="str">
            <v xml:space="preserve">EDUCATION                     </v>
          </cell>
          <cell r="F11" t="str">
            <v>USD</v>
          </cell>
          <cell r="G11">
            <v>1</v>
          </cell>
          <cell r="H11">
            <v>3525000</v>
          </cell>
          <cell r="I11">
            <v>0.75</v>
          </cell>
          <cell r="J11">
            <v>13218.75</v>
          </cell>
          <cell r="K11">
            <v>0</v>
          </cell>
          <cell r="L11">
            <v>0</v>
          </cell>
          <cell r="M11">
            <v>0</v>
          </cell>
          <cell r="N11">
            <v>75000</v>
          </cell>
          <cell r="O11">
            <v>0</v>
          </cell>
          <cell r="P11">
            <v>3450000</v>
          </cell>
          <cell r="Q11">
            <v>0</v>
          </cell>
          <cell r="R11">
            <v>3525000</v>
          </cell>
          <cell r="S11">
            <v>0</v>
          </cell>
          <cell r="U11">
            <v>3525000</v>
          </cell>
          <cell r="V11">
            <v>75000</v>
          </cell>
          <cell r="W11">
            <v>13218.75</v>
          </cell>
        </row>
        <row r="12">
          <cell r="D12">
            <v>4430</v>
          </cell>
          <cell r="E12" t="str">
            <v xml:space="preserve">DROUGHT RELIEF                </v>
          </cell>
          <cell r="F12" t="str">
            <v>USD</v>
          </cell>
          <cell r="G12">
            <v>1</v>
          </cell>
          <cell r="H12">
            <v>1800000</v>
          </cell>
          <cell r="I12">
            <v>0.75</v>
          </cell>
          <cell r="J12">
            <v>6750</v>
          </cell>
          <cell r="K12">
            <v>0</v>
          </cell>
          <cell r="L12">
            <v>0</v>
          </cell>
          <cell r="M12">
            <v>0</v>
          </cell>
          <cell r="N12">
            <v>37500</v>
          </cell>
          <cell r="O12">
            <v>0</v>
          </cell>
          <cell r="P12">
            <v>1762500</v>
          </cell>
          <cell r="Q12">
            <v>0</v>
          </cell>
          <cell r="R12">
            <v>1800000</v>
          </cell>
          <cell r="S12">
            <v>0</v>
          </cell>
          <cell r="U12">
            <v>1800000</v>
          </cell>
          <cell r="V12">
            <v>37500</v>
          </cell>
          <cell r="W12">
            <v>6750</v>
          </cell>
        </row>
        <row r="13">
          <cell r="D13">
            <v>7130</v>
          </cell>
          <cell r="E13" t="str">
            <v xml:space="preserve">THIRD RAILWAY                 </v>
          </cell>
          <cell r="F13" t="str">
            <v>USD</v>
          </cell>
          <cell r="G13">
            <v>1</v>
          </cell>
          <cell r="H13">
            <v>8662500</v>
          </cell>
          <cell r="I13">
            <v>0.75</v>
          </cell>
          <cell r="J13">
            <v>32484.375</v>
          </cell>
          <cell r="K13">
            <v>0</v>
          </cell>
          <cell r="L13">
            <v>0</v>
          </cell>
          <cell r="M13">
            <v>0</v>
          </cell>
          <cell r="N13">
            <v>157500</v>
          </cell>
          <cell r="O13">
            <v>0</v>
          </cell>
          <cell r="P13">
            <v>8505000</v>
          </cell>
          <cell r="Q13">
            <v>0</v>
          </cell>
          <cell r="R13">
            <v>8662500</v>
          </cell>
          <cell r="S13">
            <v>0</v>
          </cell>
          <cell r="U13">
            <v>8662500</v>
          </cell>
          <cell r="V13">
            <v>157500</v>
          </cell>
          <cell r="W13">
            <v>32484.375</v>
          </cell>
        </row>
        <row r="14">
          <cell r="D14">
            <v>12820</v>
          </cell>
          <cell r="E14" t="str">
            <v xml:space="preserve">POWER/WATER                   </v>
          </cell>
          <cell r="F14" t="str">
            <v>XDR</v>
          </cell>
          <cell r="G14">
            <v>1</v>
          </cell>
          <cell r="H14">
            <v>18864428.760000002</v>
          </cell>
          <cell r="I14">
            <v>0.75</v>
          </cell>
          <cell r="J14">
            <v>70741.607999999993</v>
          </cell>
          <cell r="K14">
            <v>0</v>
          </cell>
          <cell r="L14">
            <v>0</v>
          </cell>
          <cell r="M14">
            <v>0</v>
          </cell>
          <cell r="N14">
            <v>101969</v>
          </cell>
          <cell r="O14">
            <v>0</v>
          </cell>
          <cell r="P14">
            <v>18762459.760000002</v>
          </cell>
          <cell r="Q14">
            <v>0</v>
          </cell>
          <cell r="R14">
            <v>18864428.760000002</v>
          </cell>
          <cell r="S14">
            <v>0</v>
          </cell>
          <cell r="U14">
            <v>18864428.760000002</v>
          </cell>
          <cell r="V14">
            <v>101969</v>
          </cell>
          <cell r="W14">
            <v>70741.607999999993</v>
          </cell>
        </row>
        <row r="15">
          <cell r="D15">
            <v>15970</v>
          </cell>
          <cell r="E15" t="str">
            <v xml:space="preserve">MOPTI AREA DEVELOPMENT        </v>
          </cell>
          <cell r="F15" t="str">
            <v>XDR</v>
          </cell>
          <cell r="G15">
            <v>1</v>
          </cell>
          <cell r="H15">
            <v>13306744.02</v>
          </cell>
          <cell r="I15">
            <v>0.75</v>
          </cell>
          <cell r="J15">
            <v>49900.29</v>
          </cell>
          <cell r="K15">
            <v>0</v>
          </cell>
          <cell r="L15">
            <v>0</v>
          </cell>
          <cell r="M15">
            <v>0</v>
          </cell>
          <cell r="N15">
            <v>69668</v>
          </cell>
          <cell r="O15">
            <v>0</v>
          </cell>
          <cell r="P15">
            <v>13237076.02</v>
          </cell>
          <cell r="Q15">
            <v>0</v>
          </cell>
          <cell r="R15">
            <v>13306744.02</v>
          </cell>
          <cell r="S15">
            <v>0</v>
          </cell>
          <cell r="U15">
            <v>13306744.02</v>
          </cell>
          <cell r="V15">
            <v>69668</v>
          </cell>
          <cell r="W15">
            <v>49900.29</v>
          </cell>
        </row>
        <row r="16">
          <cell r="D16">
            <v>21630</v>
          </cell>
          <cell r="E16" t="str">
            <v xml:space="preserve">AGRICULTURAL SECTOR           </v>
          </cell>
          <cell r="F16" t="str">
            <v>XDR</v>
          </cell>
          <cell r="G16">
            <v>1</v>
          </cell>
          <cell r="H16">
            <v>40106938.899999999</v>
          </cell>
          <cell r="I16">
            <v>0.75</v>
          </cell>
          <cell r="J16">
            <v>150401.02100000001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40106938.899999999</v>
          </cell>
          <cell r="Q16">
            <v>0</v>
          </cell>
          <cell r="R16">
            <v>40106938.899999999</v>
          </cell>
          <cell r="S16">
            <v>0</v>
          </cell>
          <cell r="U16">
            <v>40106938.899999999</v>
          </cell>
          <cell r="V16">
            <v>0</v>
          </cell>
          <cell r="W16">
            <v>150401.02100000001</v>
          </cell>
        </row>
        <row r="17">
          <cell r="D17">
            <v>28280</v>
          </cell>
          <cell r="E17" t="str">
            <v xml:space="preserve">VOCATIONAL EDUCATION &amp; TRNG   </v>
          </cell>
          <cell r="F17" t="str">
            <v>XDR</v>
          </cell>
          <cell r="G17">
            <v>1</v>
          </cell>
          <cell r="H17">
            <v>3530050.13</v>
          </cell>
          <cell r="I17">
            <v>0.75</v>
          </cell>
          <cell r="J17">
            <v>13237.688</v>
          </cell>
          <cell r="K17">
            <v>5469949.8700000001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3530050.13</v>
          </cell>
          <cell r="Q17">
            <v>5469949.8700000001</v>
          </cell>
          <cell r="R17">
            <v>3530050.13</v>
          </cell>
          <cell r="S17">
            <v>5469949.8700000001</v>
          </cell>
          <cell r="T17">
            <v>9000000</v>
          </cell>
          <cell r="U17">
            <v>3530050.13</v>
          </cell>
          <cell r="V17">
            <v>0</v>
          </cell>
          <cell r="W17">
            <v>13237.6879875</v>
          </cell>
        </row>
        <row r="18">
          <cell r="D18">
            <v>13070</v>
          </cell>
          <cell r="E18" t="str">
            <v>ECONOMIC MANAGEMENT &amp; TRAINING</v>
          </cell>
          <cell r="F18" t="str">
            <v>XDR</v>
          </cell>
          <cell r="G18">
            <v>2</v>
          </cell>
          <cell r="H18">
            <v>8935574.3499999996</v>
          </cell>
          <cell r="I18">
            <v>0.75</v>
          </cell>
          <cell r="J18">
            <v>33508.404000000002</v>
          </cell>
          <cell r="K18">
            <v>0</v>
          </cell>
          <cell r="L18">
            <v>0</v>
          </cell>
          <cell r="M18">
            <v>0</v>
          </cell>
          <cell r="N18">
            <v>48067</v>
          </cell>
          <cell r="O18">
            <v>0</v>
          </cell>
          <cell r="P18">
            <v>8887507.3499999996</v>
          </cell>
          <cell r="Q18">
            <v>0</v>
          </cell>
          <cell r="R18">
            <v>8935574.3499999996</v>
          </cell>
          <cell r="S18">
            <v>0</v>
          </cell>
          <cell r="U18">
            <v>8935574.3499999996</v>
          </cell>
          <cell r="V18">
            <v>48067</v>
          </cell>
          <cell r="W18">
            <v>33508.404000000002</v>
          </cell>
        </row>
        <row r="19">
          <cell r="D19">
            <v>11340</v>
          </cell>
          <cell r="E19" t="str">
            <v xml:space="preserve">PETROLEUM EXPLORATN PROMOTION </v>
          </cell>
          <cell r="F19" t="str">
            <v>XDR</v>
          </cell>
          <cell r="G19">
            <v>2</v>
          </cell>
          <cell r="H19">
            <v>2759007.95</v>
          </cell>
          <cell r="I19">
            <v>0.75</v>
          </cell>
          <cell r="J19">
            <v>10346.280000000001</v>
          </cell>
          <cell r="K19">
            <v>0</v>
          </cell>
          <cell r="L19">
            <v>0</v>
          </cell>
          <cell r="M19">
            <v>0</v>
          </cell>
          <cell r="N19">
            <v>15076</v>
          </cell>
          <cell r="O19">
            <v>0</v>
          </cell>
          <cell r="P19">
            <v>2743931.95</v>
          </cell>
          <cell r="Q19">
            <v>0</v>
          </cell>
          <cell r="R19">
            <v>2759007.95</v>
          </cell>
          <cell r="S19">
            <v>0</v>
          </cell>
          <cell r="U19">
            <v>2759007.95</v>
          </cell>
          <cell r="V19">
            <v>15076</v>
          </cell>
          <cell r="W19">
            <v>10346.280000000001</v>
          </cell>
        </row>
        <row r="20">
          <cell r="D20">
            <v>12000</v>
          </cell>
          <cell r="E20" t="str">
            <v xml:space="preserve">SECOND TELECOMMUNICATIONS     </v>
          </cell>
          <cell r="F20" t="str">
            <v>XDR</v>
          </cell>
          <cell r="G20">
            <v>2</v>
          </cell>
          <cell r="H20">
            <v>10856000</v>
          </cell>
          <cell r="I20">
            <v>0.75</v>
          </cell>
          <cell r="J20">
            <v>40710</v>
          </cell>
          <cell r="K20">
            <v>0</v>
          </cell>
          <cell r="L20">
            <v>0</v>
          </cell>
          <cell r="M20">
            <v>0</v>
          </cell>
          <cell r="N20">
            <v>59000</v>
          </cell>
          <cell r="O20">
            <v>0</v>
          </cell>
          <cell r="P20">
            <v>10797000</v>
          </cell>
          <cell r="Q20">
            <v>0</v>
          </cell>
          <cell r="R20">
            <v>10856000</v>
          </cell>
          <cell r="S20">
            <v>0</v>
          </cell>
          <cell r="U20">
            <v>10856000</v>
          </cell>
          <cell r="V20">
            <v>59000</v>
          </cell>
          <cell r="W20">
            <v>40710</v>
          </cell>
        </row>
        <row r="21">
          <cell r="D21">
            <v>14310</v>
          </cell>
          <cell r="E21" t="str">
            <v xml:space="preserve">RURAL WATER SUPPLY            </v>
          </cell>
          <cell r="F21" t="str">
            <v>XDR</v>
          </cell>
          <cell r="G21">
            <v>2</v>
          </cell>
          <cell r="H21">
            <v>3750811.27</v>
          </cell>
          <cell r="I21">
            <v>0.75</v>
          </cell>
          <cell r="J21">
            <v>14065.541999999999</v>
          </cell>
          <cell r="K21">
            <v>0</v>
          </cell>
          <cell r="L21">
            <v>0</v>
          </cell>
          <cell r="M21">
            <v>0</v>
          </cell>
          <cell r="N21">
            <v>51652</v>
          </cell>
          <cell r="O21">
            <v>0</v>
          </cell>
          <cell r="P21">
            <v>3699159.27</v>
          </cell>
          <cell r="Q21">
            <v>0</v>
          </cell>
          <cell r="R21">
            <v>3750811.27</v>
          </cell>
          <cell r="S21">
            <v>0</v>
          </cell>
          <cell r="U21">
            <v>3750811.27</v>
          </cell>
          <cell r="V21">
            <v>51652</v>
          </cell>
          <cell r="W21">
            <v>14065.541999999999</v>
          </cell>
        </row>
        <row r="22">
          <cell r="D22">
            <v>14420</v>
          </cell>
          <cell r="E22" t="str">
            <v xml:space="preserve">THIRD EDUCATION               </v>
          </cell>
          <cell r="F22" t="str">
            <v>XDR</v>
          </cell>
          <cell r="G22">
            <v>2</v>
          </cell>
          <cell r="H22">
            <v>4195800</v>
          </cell>
          <cell r="I22">
            <v>0.75</v>
          </cell>
          <cell r="J22">
            <v>15734.25</v>
          </cell>
          <cell r="K22">
            <v>0</v>
          </cell>
          <cell r="L22">
            <v>0</v>
          </cell>
          <cell r="M22">
            <v>0</v>
          </cell>
          <cell r="N22">
            <v>22200</v>
          </cell>
          <cell r="O22">
            <v>0</v>
          </cell>
          <cell r="P22">
            <v>4173600</v>
          </cell>
          <cell r="Q22">
            <v>0</v>
          </cell>
          <cell r="R22">
            <v>4195800</v>
          </cell>
          <cell r="S22">
            <v>0</v>
          </cell>
          <cell r="U22">
            <v>4195800</v>
          </cell>
          <cell r="V22">
            <v>22200</v>
          </cell>
          <cell r="W22">
            <v>15734.25</v>
          </cell>
        </row>
        <row r="23">
          <cell r="D23" t="str">
            <v>F0070</v>
          </cell>
          <cell r="E23" t="str">
            <v xml:space="preserve">RURAL WATER SUPPLY            </v>
          </cell>
          <cell r="F23" t="str">
            <v>XDR</v>
          </cell>
          <cell r="G23">
            <v>2</v>
          </cell>
          <cell r="H23">
            <v>5093829.28</v>
          </cell>
          <cell r="I23">
            <v>0.75</v>
          </cell>
          <cell r="J23">
            <v>19101.86</v>
          </cell>
          <cell r="K23">
            <v>0</v>
          </cell>
          <cell r="L23">
            <v>0</v>
          </cell>
          <cell r="M23">
            <v>0</v>
          </cell>
          <cell r="N23">
            <v>27094</v>
          </cell>
          <cell r="O23">
            <v>0</v>
          </cell>
          <cell r="P23">
            <v>5066735.28</v>
          </cell>
          <cell r="Q23">
            <v>0</v>
          </cell>
          <cell r="R23">
            <v>5093829.28</v>
          </cell>
          <cell r="S23">
            <v>0</v>
          </cell>
          <cell r="U23">
            <v>5093829.28</v>
          </cell>
          <cell r="V23">
            <v>27094</v>
          </cell>
          <cell r="W23">
            <v>19101.86</v>
          </cell>
        </row>
        <row r="24">
          <cell r="D24" t="str">
            <v>F0100</v>
          </cell>
          <cell r="E24" t="str">
            <v xml:space="preserve">THIRD EDUCATION               </v>
          </cell>
          <cell r="F24" t="str">
            <v>XDR</v>
          </cell>
          <cell r="G24">
            <v>2</v>
          </cell>
          <cell r="H24">
            <v>4374241.41</v>
          </cell>
          <cell r="I24">
            <v>0.75</v>
          </cell>
          <cell r="J24">
            <v>16403.404999999999</v>
          </cell>
          <cell r="K24">
            <v>0</v>
          </cell>
          <cell r="L24">
            <v>0</v>
          </cell>
          <cell r="M24">
            <v>0</v>
          </cell>
          <cell r="N24">
            <v>23144</v>
          </cell>
          <cell r="O24">
            <v>0</v>
          </cell>
          <cell r="P24">
            <v>4351097.41</v>
          </cell>
          <cell r="Q24">
            <v>0</v>
          </cell>
          <cell r="R24">
            <v>4374241.41</v>
          </cell>
          <cell r="S24">
            <v>0</v>
          </cell>
          <cell r="U24">
            <v>4374241.41</v>
          </cell>
          <cell r="V24">
            <v>23144</v>
          </cell>
          <cell r="W24">
            <v>16403.404999999999</v>
          </cell>
        </row>
        <row r="25">
          <cell r="D25">
            <v>27370</v>
          </cell>
          <cell r="E25" t="str">
            <v>AGRICUL TRADING AND PROCESSING</v>
          </cell>
          <cell r="F25" t="str">
            <v>XDR</v>
          </cell>
          <cell r="G25">
            <v>2</v>
          </cell>
          <cell r="H25">
            <v>2297447.41</v>
          </cell>
          <cell r="I25">
            <v>0.75</v>
          </cell>
          <cell r="J25">
            <v>8615.4279999999999</v>
          </cell>
          <cell r="K25">
            <v>1602552.59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2297447.41</v>
          </cell>
          <cell r="Q25">
            <v>1602552.59</v>
          </cell>
          <cell r="R25">
            <v>2297447.41</v>
          </cell>
          <cell r="S25">
            <v>1602552.59</v>
          </cell>
          <cell r="T25">
            <v>3900000</v>
          </cell>
          <cell r="U25">
            <v>2297447.41</v>
          </cell>
          <cell r="V25">
            <v>0</v>
          </cell>
          <cell r="W25">
            <v>8615.4277875000007</v>
          </cell>
        </row>
        <row r="26">
          <cell r="D26">
            <v>31550</v>
          </cell>
          <cell r="E26" t="str">
            <v xml:space="preserve">HEALTH SECTOR DEV PROGRAM     </v>
          </cell>
          <cell r="F26" t="str">
            <v>XDR</v>
          </cell>
          <cell r="G26">
            <v>2</v>
          </cell>
          <cell r="H26">
            <v>646437.05000000005</v>
          </cell>
          <cell r="I26">
            <v>0.75</v>
          </cell>
          <cell r="J26">
            <v>2424.1390000000001</v>
          </cell>
          <cell r="K26">
            <v>27853562.949999999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646437.05000000005</v>
          </cell>
          <cell r="Q26">
            <v>27853562.949999999</v>
          </cell>
          <cell r="R26">
            <v>646437.05000000005</v>
          </cell>
          <cell r="S26">
            <v>27853562.949999999</v>
          </cell>
          <cell r="T26">
            <v>28500000</v>
          </cell>
          <cell r="U26">
            <v>646437.05000000075</v>
          </cell>
          <cell r="V26">
            <v>0</v>
          </cell>
          <cell r="W26">
            <v>2424.1389375000026</v>
          </cell>
        </row>
        <row r="27">
          <cell r="D27">
            <v>16770</v>
          </cell>
          <cell r="E27" t="str">
            <v xml:space="preserve">SECOND URBAN                  </v>
          </cell>
          <cell r="F27" t="str">
            <v>XDR</v>
          </cell>
          <cell r="G27">
            <v>3</v>
          </cell>
          <cell r="H27">
            <v>24178345.93</v>
          </cell>
          <cell r="I27">
            <v>0.75</v>
          </cell>
          <cell r="J27">
            <v>90668.797000000006</v>
          </cell>
          <cell r="K27">
            <v>0</v>
          </cell>
          <cell r="L27">
            <v>0</v>
          </cell>
          <cell r="M27">
            <v>0</v>
          </cell>
          <cell r="N27">
            <v>125276</v>
          </cell>
          <cell r="O27">
            <v>0</v>
          </cell>
          <cell r="P27">
            <v>24053069.93</v>
          </cell>
          <cell r="Q27">
            <v>0</v>
          </cell>
          <cell r="R27">
            <v>24178345.93</v>
          </cell>
          <cell r="S27">
            <v>0</v>
          </cell>
          <cell r="U27">
            <v>24178345.93</v>
          </cell>
          <cell r="V27">
            <v>125276</v>
          </cell>
          <cell r="W27">
            <v>90668.797000000006</v>
          </cell>
        </row>
        <row r="28">
          <cell r="D28">
            <v>19060</v>
          </cell>
          <cell r="E28" t="str">
            <v xml:space="preserve">OFFICE DU NIGER CONSOLIDATION </v>
          </cell>
          <cell r="F28" t="str">
            <v>XDR</v>
          </cell>
          <cell r="G28">
            <v>3</v>
          </cell>
          <cell r="H28">
            <v>30049490.649999999</v>
          </cell>
          <cell r="I28">
            <v>0.75</v>
          </cell>
          <cell r="J28">
            <v>112685.59</v>
          </cell>
          <cell r="K28">
            <v>0</v>
          </cell>
          <cell r="L28">
            <v>0</v>
          </cell>
          <cell r="M28">
            <v>0</v>
          </cell>
          <cell r="N28">
            <v>309788</v>
          </cell>
          <cell r="O28">
            <v>0</v>
          </cell>
          <cell r="P28">
            <v>29739702.649999999</v>
          </cell>
          <cell r="Q28">
            <v>0</v>
          </cell>
          <cell r="R28">
            <v>30049490.649999999</v>
          </cell>
          <cell r="S28">
            <v>0</v>
          </cell>
          <cell r="U28">
            <v>30049490.649999999</v>
          </cell>
          <cell r="V28">
            <v>309788</v>
          </cell>
          <cell r="W28">
            <v>112685.59</v>
          </cell>
        </row>
        <row r="29">
          <cell r="D29" t="str">
            <v>A0350</v>
          </cell>
          <cell r="E29" t="str">
            <v xml:space="preserve">OFFICE DU NIGER CONSOLIDATION </v>
          </cell>
          <cell r="F29" t="str">
            <v>XDR</v>
          </cell>
          <cell r="G29">
            <v>3</v>
          </cell>
          <cell r="H29">
            <v>6961568.9699999997</v>
          </cell>
          <cell r="I29">
            <v>0.75</v>
          </cell>
          <cell r="J29">
            <v>26105.883999999998</v>
          </cell>
          <cell r="K29">
            <v>0</v>
          </cell>
          <cell r="L29">
            <v>0</v>
          </cell>
          <cell r="M29">
            <v>0</v>
          </cell>
          <cell r="N29">
            <v>35337</v>
          </cell>
          <cell r="O29">
            <v>0</v>
          </cell>
          <cell r="P29">
            <v>6926231.9699999997</v>
          </cell>
          <cell r="Q29">
            <v>0</v>
          </cell>
          <cell r="R29">
            <v>6961568.9699999997</v>
          </cell>
          <cell r="S29">
            <v>0</v>
          </cell>
          <cell r="U29">
            <v>6961568.9699999997</v>
          </cell>
          <cell r="V29">
            <v>35337</v>
          </cell>
          <cell r="W29">
            <v>26105.883999999998</v>
          </cell>
        </row>
        <row r="30">
          <cell r="D30">
            <v>23700</v>
          </cell>
          <cell r="E30" t="str">
            <v xml:space="preserve">NATURAL RESOURCE MANAGEMENT   </v>
          </cell>
          <cell r="F30" t="str">
            <v>XDR</v>
          </cell>
          <cell r="G30">
            <v>3</v>
          </cell>
          <cell r="H30">
            <v>13672630.92</v>
          </cell>
          <cell r="I30">
            <v>0.75</v>
          </cell>
          <cell r="J30">
            <v>51272.366000000002</v>
          </cell>
          <cell r="K30">
            <v>1327369.08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13672630.92</v>
          </cell>
          <cell r="Q30">
            <v>1327369.08</v>
          </cell>
          <cell r="R30">
            <v>13672630.92</v>
          </cell>
          <cell r="S30">
            <v>1327369.08</v>
          </cell>
          <cell r="T30">
            <v>15000000</v>
          </cell>
          <cell r="U30">
            <v>13672630.92</v>
          </cell>
          <cell r="V30">
            <v>0</v>
          </cell>
          <cell r="W30">
            <v>51272.365949999999</v>
          </cell>
        </row>
        <row r="31">
          <cell r="D31">
            <v>19980</v>
          </cell>
          <cell r="E31" t="str">
            <v xml:space="preserve">SECOND POWER                  </v>
          </cell>
          <cell r="F31" t="str">
            <v>XDR</v>
          </cell>
          <cell r="G31">
            <v>3</v>
          </cell>
          <cell r="H31">
            <v>23434839.969999999</v>
          </cell>
          <cell r="I31">
            <v>0.75</v>
          </cell>
          <cell r="J31">
            <v>87880.65</v>
          </cell>
          <cell r="K31">
            <v>0</v>
          </cell>
          <cell r="L31">
            <v>0</v>
          </cell>
          <cell r="M31">
            <v>0</v>
          </cell>
          <cell r="N31">
            <v>236715</v>
          </cell>
          <cell r="O31">
            <v>0</v>
          </cell>
          <cell r="P31">
            <v>23198124.969999999</v>
          </cell>
          <cell r="Q31">
            <v>0</v>
          </cell>
          <cell r="R31">
            <v>23434839.969999999</v>
          </cell>
          <cell r="S31">
            <v>0</v>
          </cell>
          <cell r="U31">
            <v>23434839.969999999</v>
          </cell>
          <cell r="V31">
            <v>236715</v>
          </cell>
          <cell r="W31">
            <v>87880.65</v>
          </cell>
        </row>
        <row r="32">
          <cell r="D32">
            <v>20540</v>
          </cell>
          <cell r="E32" t="str">
            <v>EDUCATION SECTOR CONSOLIDATION</v>
          </cell>
          <cell r="F32" t="str">
            <v>XDR</v>
          </cell>
          <cell r="G32">
            <v>3</v>
          </cell>
          <cell r="H32">
            <v>18361199.170000002</v>
          </cell>
          <cell r="I32">
            <v>0.75</v>
          </cell>
          <cell r="J32">
            <v>68854.497000000003</v>
          </cell>
          <cell r="K32">
            <v>0</v>
          </cell>
          <cell r="L32">
            <v>0</v>
          </cell>
          <cell r="M32">
            <v>0</v>
          </cell>
          <cell r="N32">
            <v>185465</v>
          </cell>
          <cell r="O32">
            <v>0</v>
          </cell>
          <cell r="P32">
            <v>18175734.170000002</v>
          </cell>
          <cell r="Q32">
            <v>0</v>
          </cell>
          <cell r="R32">
            <v>18361199.170000002</v>
          </cell>
          <cell r="S32">
            <v>0</v>
          </cell>
          <cell r="U32">
            <v>18361199.170000002</v>
          </cell>
          <cell r="V32">
            <v>185465</v>
          </cell>
          <cell r="W32">
            <v>68854.497000000003</v>
          </cell>
        </row>
        <row r="33">
          <cell r="D33" t="str">
            <v>N0210</v>
          </cell>
          <cell r="E33" t="str">
            <v>PILOT PRIVATE IRRIGATION PROMO</v>
          </cell>
          <cell r="F33" t="str">
            <v>XDR</v>
          </cell>
          <cell r="G33">
            <v>3</v>
          </cell>
          <cell r="H33">
            <v>678299.1</v>
          </cell>
          <cell r="I33">
            <v>0.75</v>
          </cell>
          <cell r="J33">
            <v>2543.6219999999998</v>
          </cell>
          <cell r="K33">
            <v>2321700.9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678299.1</v>
          </cell>
          <cell r="Q33">
            <v>2321700.9</v>
          </cell>
          <cell r="R33">
            <v>678299.1</v>
          </cell>
          <cell r="S33">
            <v>2321700.9</v>
          </cell>
          <cell r="T33">
            <v>3000000</v>
          </cell>
          <cell r="U33">
            <v>678299.1</v>
          </cell>
          <cell r="V33">
            <v>0</v>
          </cell>
          <cell r="W33">
            <v>2543.6216250000002</v>
          </cell>
        </row>
        <row r="34">
          <cell r="D34">
            <v>28500</v>
          </cell>
          <cell r="E34" t="str">
            <v xml:space="preserve">SELINGUE POWER REHABILITATION </v>
          </cell>
          <cell r="F34" t="str">
            <v>XDR</v>
          </cell>
          <cell r="G34">
            <v>3</v>
          </cell>
          <cell r="H34">
            <v>12391609.359999999</v>
          </cell>
          <cell r="I34">
            <v>0.75</v>
          </cell>
          <cell r="J34">
            <v>46468.535000000003</v>
          </cell>
          <cell r="K34">
            <v>6108390.6399999997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12391609.359999999</v>
          </cell>
          <cell r="Q34">
            <v>6108390.6399999997</v>
          </cell>
          <cell r="R34">
            <v>12391609.359999999</v>
          </cell>
          <cell r="S34">
            <v>6108390.6399999997</v>
          </cell>
          <cell r="T34">
            <v>18500000</v>
          </cell>
          <cell r="U34">
            <v>12391609.359999999</v>
          </cell>
          <cell r="V34">
            <v>0</v>
          </cell>
          <cell r="W34">
            <v>46468.535099999994</v>
          </cell>
        </row>
        <row r="35">
          <cell r="D35">
            <v>29700</v>
          </cell>
          <cell r="E35" t="str">
            <v xml:space="preserve">REGIONAL HYDROPOWER DEV       </v>
          </cell>
          <cell r="F35" t="str">
            <v>XDR</v>
          </cell>
          <cell r="G35">
            <v>3</v>
          </cell>
          <cell r="H35">
            <v>4109800.04</v>
          </cell>
          <cell r="I35">
            <v>0.75</v>
          </cell>
          <cell r="J35">
            <v>15411.75</v>
          </cell>
          <cell r="K35">
            <v>8490199.9600000009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4109800.04</v>
          </cell>
          <cell r="Q35">
            <v>8490199.9600000009</v>
          </cell>
          <cell r="R35">
            <v>4109800.04</v>
          </cell>
          <cell r="S35">
            <v>8490199.9600000009</v>
          </cell>
          <cell r="T35">
            <v>12600000</v>
          </cell>
          <cell r="U35">
            <v>4109800.04</v>
          </cell>
          <cell r="V35">
            <v>0</v>
          </cell>
          <cell r="W35">
            <v>15411.750149999996</v>
          </cell>
        </row>
        <row r="36">
          <cell r="D36" t="str">
            <v>N0040</v>
          </cell>
          <cell r="E36" t="str">
            <v xml:space="preserve">URBAN DEV. &amp; DECENTRALIZATION </v>
          </cell>
          <cell r="F36" t="str">
            <v>XDR</v>
          </cell>
          <cell r="G36">
            <v>3</v>
          </cell>
          <cell r="H36">
            <v>6033277.75</v>
          </cell>
          <cell r="I36">
            <v>0.75</v>
          </cell>
          <cell r="J36">
            <v>22624.792000000001</v>
          </cell>
          <cell r="K36">
            <v>49466722.25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6033277.75</v>
          </cell>
          <cell r="Q36">
            <v>49466722.25</v>
          </cell>
          <cell r="R36">
            <v>6033277.75</v>
          </cell>
          <cell r="S36">
            <v>49466722.25</v>
          </cell>
          <cell r="T36">
            <v>55500000</v>
          </cell>
          <cell r="U36">
            <v>6033277.75</v>
          </cell>
          <cell r="V36">
            <v>0</v>
          </cell>
          <cell r="W36">
            <v>22624.791562499999</v>
          </cell>
        </row>
        <row r="37">
          <cell r="D37">
            <v>7330</v>
          </cell>
          <cell r="E37" t="str">
            <v xml:space="preserve">SECOND EDUCATION              </v>
          </cell>
          <cell r="F37" t="str">
            <v>USD</v>
          </cell>
          <cell r="G37">
            <v>4</v>
          </cell>
          <cell r="H37">
            <v>7962830.4299999997</v>
          </cell>
          <cell r="I37">
            <v>0.75</v>
          </cell>
          <cell r="J37">
            <v>29860.614000000001</v>
          </cell>
          <cell r="K37">
            <v>0</v>
          </cell>
          <cell r="L37">
            <v>0</v>
          </cell>
          <cell r="M37">
            <v>0</v>
          </cell>
          <cell r="N37">
            <v>144778</v>
          </cell>
          <cell r="O37">
            <v>0</v>
          </cell>
          <cell r="P37">
            <v>7818052.4299999997</v>
          </cell>
          <cell r="Q37">
            <v>0</v>
          </cell>
          <cell r="R37">
            <v>7962830.4299999997</v>
          </cell>
          <cell r="S37">
            <v>0</v>
          </cell>
          <cell r="U37">
            <v>7962830.4299999997</v>
          </cell>
          <cell r="V37">
            <v>144778</v>
          </cell>
          <cell r="W37">
            <v>29860.614000000001</v>
          </cell>
        </row>
        <row r="38">
          <cell r="D38">
            <v>7530</v>
          </cell>
          <cell r="E38" t="str">
            <v xml:space="preserve">SECOND MOPTI RICE             </v>
          </cell>
          <cell r="F38" t="str">
            <v>USD</v>
          </cell>
          <cell r="G38">
            <v>4</v>
          </cell>
          <cell r="H38">
            <v>12600000</v>
          </cell>
          <cell r="I38">
            <v>0.75</v>
          </cell>
          <cell r="J38">
            <v>47250</v>
          </cell>
          <cell r="K38">
            <v>0</v>
          </cell>
          <cell r="L38">
            <v>0</v>
          </cell>
          <cell r="M38">
            <v>0</v>
          </cell>
          <cell r="N38">
            <v>225000</v>
          </cell>
          <cell r="O38">
            <v>0</v>
          </cell>
          <cell r="P38">
            <v>12375000</v>
          </cell>
          <cell r="Q38">
            <v>0</v>
          </cell>
          <cell r="R38">
            <v>12600000</v>
          </cell>
          <cell r="S38">
            <v>0</v>
          </cell>
          <cell r="U38">
            <v>12600000</v>
          </cell>
          <cell r="V38">
            <v>225000</v>
          </cell>
          <cell r="W38">
            <v>47250</v>
          </cell>
        </row>
        <row r="39">
          <cell r="D39">
            <v>8540</v>
          </cell>
          <cell r="E39" t="str">
            <v>TECHNICAL ASSIST.&amp; ENGINEERING</v>
          </cell>
          <cell r="F39" t="str">
            <v>USD</v>
          </cell>
          <cell r="G39">
            <v>4</v>
          </cell>
          <cell r="H39">
            <v>3913747.78</v>
          </cell>
          <cell r="I39">
            <v>0.75</v>
          </cell>
          <cell r="J39">
            <v>14676.554</v>
          </cell>
          <cell r="K39">
            <v>0</v>
          </cell>
          <cell r="L39">
            <v>0</v>
          </cell>
          <cell r="M39">
            <v>0</v>
          </cell>
          <cell r="N39">
            <v>67478</v>
          </cell>
          <cell r="O39">
            <v>0</v>
          </cell>
          <cell r="P39">
            <v>3846269.78</v>
          </cell>
          <cell r="Q39">
            <v>0</v>
          </cell>
          <cell r="R39">
            <v>3913747.78</v>
          </cell>
          <cell r="S39">
            <v>0</v>
          </cell>
          <cell r="U39">
            <v>3913747.78</v>
          </cell>
          <cell r="V39">
            <v>67478</v>
          </cell>
          <cell r="W39">
            <v>14676.554</v>
          </cell>
        </row>
        <row r="40">
          <cell r="D40">
            <v>16290</v>
          </cell>
          <cell r="E40" t="str">
            <v xml:space="preserve">FIFTH HIGHWAY                 </v>
          </cell>
          <cell r="F40" t="str">
            <v>XDR</v>
          </cell>
          <cell r="G40">
            <v>4</v>
          </cell>
          <cell r="H40">
            <v>48418500</v>
          </cell>
          <cell r="I40">
            <v>0.75</v>
          </cell>
          <cell r="J40">
            <v>181569.375</v>
          </cell>
          <cell r="K40">
            <v>0</v>
          </cell>
          <cell r="L40">
            <v>0</v>
          </cell>
          <cell r="M40">
            <v>0</v>
          </cell>
          <cell r="N40">
            <v>253500</v>
          </cell>
          <cell r="O40">
            <v>0</v>
          </cell>
          <cell r="P40">
            <v>48165000</v>
          </cell>
          <cell r="Q40">
            <v>0</v>
          </cell>
          <cell r="R40">
            <v>48418500</v>
          </cell>
          <cell r="S40">
            <v>0</v>
          </cell>
          <cell r="U40">
            <v>48418500</v>
          </cell>
          <cell r="V40">
            <v>253500</v>
          </cell>
          <cell r="W40">
            <v>181569.375</v>
          </cell>
        </row>
        <row r="41">
          <cell r="D41">
            <v>23710</v>
          </cell>
          <cell r="E41" t="str">
            <v>PUBLIC WORKS AND CAPACITY BLDG</v>
          </cell>
          <cell r="F41" t="str">
            <v>XDR</v>
          </cell>
          <cell r="G41">
            <v>4</v>
          </cell>
          <cell r="H41">
            <v>14510908.390000001</v>
          </cell>
          <cell r="I41">
            <v>0.75</v>
          </cell>
          <cell r="J41">
            <v>54415.906000000003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14510908.390000001</v>
          </cell>
          <cell r="Q41">
            <v>0</v>
          </cell>
          <cell r="R41">
            <v>14510908.390000001</v>
          </cell>
          <cell r="S41">
            <v>0</v>
          </cell>
          <cell r="U41">
            <v>14510908.390000001</v>
          </cell>
          <cell r="V41">
            <v>0</v>
          </cell>
          <cell r="W41">
            <v>54415.906000000003</v>
          </cell>
        </row>
        <row r="42">
          <cell r="D42">
            <v>23711</v>
          </cell>
          <cell r="E42" t="str">
            <v>PUBLIC WORKS AND CAPACITY BLDG</v>
          </cell>
          <cell r="F42" t="str">
            <v>XDR</v>
          </cell>
          <cell r="G42">
            <v>4</v>
          </cell>
          <cell r="H42">
            <v>6602857.9299999997</v>
          </cell>
          <cell r="I42">
            <v>0.75</v>
          </cell>
          <cell r="J42">
            <v>24760.717000000001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6602857.9299999997</v>
          </cell>
          <cell r="Q42">
            <v>0</v>
          </cell>
          <cell r="R42">
            <v>6602857.9299999997</v>
          </cell>
          <cell r="S42">
            <v>0</v>
          </cell>
          <cell r="U42">
            <v>6602857.9299999997</v>
          </cell>
          <cell r="V42">
            <v>0</v>
          </cell>
          <cell r="W42">
            <v>24760.717000000001</v>
          </cell>
        </row>
        <row r="43">
          <cell r="D43">
            <v>23900</v>
          </cell>
          <cell r="E43" t="str">
            <v xml:space="preserve">MINING SECTOR CAPACITY-BLDG   </v>
          </cell>
          <cell r="F43" t="str">
            <v>XDR</v>
          </cell>
          <cell r="G43">
            <v>4</v>
          </cell>
          <cell r="H43">
            <v>4358718.6399999997</v>
          </cell>
          <cell r="I43">
            <v>0.75</v>
          </cell>
          <cell r="J43">
            <v>16345.195</v>
          </cell>
          <cell r="K43">
            <v>41281.360000000001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4358718.6399999997</v>
          </cell>
          <cell r="Q43">
            <v>41281.360000000001</v>
          </cell>
          <cell r="R43">
            <v>4358718.6399999997</v>
          </cell>
          <cell r="S43">
            <v>41281.360000000001</v>
          </cell>
          <cell r="T43">
            <v>4400000</v>
          </cell>
          <cell r="U43">
            <v>4358718.6399999997</v>
          </cell>
          <cell r="V43">
            <v>0</v>
          </cell>
          <cell r="W43">
            <v>16345.194899999999</v>
          </cell>
        </row>
        <row r="44">
          <cell r="D44">
            <v>14030</v>
          </cell>
          <cell r="E44" t="str">
            <v xml:space="preserve">BIOMASS ALCOHOL &amp; ENERGY      </v>
          </cell>
          <cell r="F44" t="str">
            <v>XDR</v>
          </cell>
          <cell r="G44">
            <v>4</v>
          </cell>
          <cell r="H44">
            <v>6573831.2599999998</v>
          </cell>
          <cell r="I44">
            <v>0.75</v>
          </cell>
          <cell r="J44">
            <v>24651.866999999998</v>
          </cell>
          <cell r="K44">
            <v>0</v>
          </cell>
          <cell r="L44">
            <v>0</v>
          </cell>
          <cell r="M44">
            <v>0</v>
          </cell>
          <cell r="N44">
            <v>35154</v>
          </cell>
          <cell r="O44">
            <v>0</v>
          </cell>
          <cell r="P44">
            <v>6538677.2599999998</v>
          </cell>
          <cell r="Q44">
            <v>0</v>
          </cell>
          <cell r="R44">
            <v>6573831.2599999998</v>
          </cell>
          <cell r="S44">
            <v>0</v>
          </cell>
          <cell r="U44">
            <v>6573831.2599999998</v>
          </cell>
          <cell r="V44">
            <v>35154</v>
          </cell>
          <cell r="W44">
            <v>24651.866999999998</v>
          </cell>
        </row>
        <row r="45">
          <cell r="D45">
            <v>16540</v>
          </cell>
          <cell r="E45" t="str">
            <v xml:space="preserve">SECOND FORESTRY               </v>
          </cell>
          <cell r="F45" t="str">
            <v>XDR</v>
          </cell>
          <cell r="G45">
            <v>4</v>
          </cell>
          <cell r="H45">
            <v>5657477.4299999997</v>
          </cell>
          <cell r="I45">
            <v>0.75</v>
          </cell>
          <cell r="J45">
            <v>21215.54</v>
          </cell>
          <cell r="K45">
            <v>0</v>
          </cell>
          <cell r="L45">
            <v>0</v>
          </cell>
          <cell r="M45">
            <v>0</v>
          </cell>
          <cell r="N45">
            <v>29465</v>
          </cell>
          <cell r="O45">
            <v>0</v>
          </cell>
          <cell r="P45">
            <v>5628012.4299999997</v>
          </cell>
          <cell r="Q45">
            <v>0</v>
          </cell>
          <cell r="R45">
            <v>5657477.4299999997</v>
          </cell>
          <cell r="S45">
            <v>0</v>
          </cell>
          <cell r="U45">
            <v>5657477.4299999997</v>
          </cell>
          <cell r="V45">
            <v>29465</v>
          </cell>
          <cell r="W45">
            <v>21215.54</v>
          </cell>
        </row>
        <row r="46">
          <cell r="D46">
            <v>21880</v>
          </cell>
          <cell r="E46" t="str">
            <v xml:space="preserve">STRUCTURAL ADJUSTMENT         </v>
          </cell>
          <cell r="F46" t="str">
            <v>XDR</v>
          </cell>
          <cell r="G46">
            <v>4</v>
          </cell>
          <cell r="H46">
            <v>50290160.079999998</v>
          </cell>
          <cell r="I46">
            <v>0.75</v>
          </cell>
          <cell r="J46">
            <v>188588.1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50290160.079999998</v>
          </cell>
          <cell r="Q46">
            <v>0</v>
          </cell>
          <cell r="R46">
            <v>50290160.079999998</v>
          </cell>
          <cell r="S46">
            <v>0</v>
          </cell>
          <cell r="U46">
            <v>50290160.079999998</v>
          </cell>
          <cell r="V46">
            <v>0</v>
          </cell>
          <cell r="W46">
            <v>188588.1</v>
          </cell>
        </row>
        <row r="47">
          <cell r="D47">
            <v>22170</v>
          </cell>
          <cell r="E47" t="str">
            <v>2ND HEALTH, POPULATION &amp; RURAL</v>
          </cell>
          <cell r="F47" t="str">
            <v>XDR</v>
          </cell>
          <cell r="G47">
            <v>4</v>
          </cell>
          <cell r="H47">
            <v>19123353.859999999</v>
          </cell>
          <cell r="I47">
            <v>0.75</v>
          </cell>
          <cell r="J47">
            <v>71712.577000000005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19123353.859999999</v>
          </cell>
          <cell r="Q47">
            <v>0</v>
          </cell>
          <cell r="R47">
            <v>19123353.859999999</v>
          </cell>
          <cell r="S47">
            <v>0</v>
          </cell>
          <cell r="U47">
            <v>19123353.859999999</v>
          </cell>
          <cell r="V47">
            <v>0</v>
          </cell>
          <cell r="W47">
            <v>71712.577000000005</v>
          </cell>
        </row>
        <row r="48">
          <cell r="D48">
            <v>26730</v>
          </cell>
          <cell r="E48" t="str">
            <v xml:space="preserve">EDUCATION SECTORAL ADJUSTMENT </v>
          </cell>
          <cell r="F48" t="str">
            <v>XDR</v>
          </cell>
          <cell r="G48">
            <v>4</v>
          </cell>
          <cell r="H48">
            <v>34300000</v>
          </cell>
          <cell r="I48">
            <v>0.75</v>
          </cell>
          <cell r="J48">
            <v>128625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34300000</v>
          </cell>
          <cell r="Q48">
            <v>0</v>
          </cell>
          <cell r="R48">
            <v>34300000</v>
          </cell>
          <cell r="S48">
            <v>0</v>
          </cell>
          <cell r="U48">
            <v>34300000</v>
          </cell>
          <cell r="V48">
            <v>0</v>
          </cell>
          <cell r="W48">
            <v>128625</v>
          </cell>
        </row>
        <row r="49">
          <cell r="D49">
            <v>26170</v>
          </cell>
          <cell r="E49" t="str">
            <v xml:space="preserve">TRANSPORT SECTOR              </v>
          </cell>
          <cell r="F49" t="str">
            <v>XDR</v>
          </cell>
          <cell r="G49">
            <v>4</v>
          </cell>
          <cell r="H49">
            <v>30513173.690000001</v>
          </cell>
          <cell r="I49">
            <v>0.75</v>
          </cell>
          <cell r="J49">
            <v>114424.401</v>
          </cell>
          <cell r="K49">
            <v>15586826.310000001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30513173.690000001</v>
          </cell>
          <cell r="Q49">
            <v>15586826.310000001</v>
          </cell>
          <cell r="R49">
            <v>30513173.690000001</v>
          </cell>
          <cell r="S49">
            <v>15586826.310000001</v>
          </cell>
          <cell r="T49">
            <v>46100000</v>
          </cell>
          <cell r="U49">
            <v>30513173.689999998</v>
          </cell>
          <cell r="V49">
            <v>0</v>
          </cell>
          <cell r="W49">
            <v>114424.40133749999</v>
          </cell>
        </row>
        <row r="50">
          <cell r="D50">
            <v>19370</v>
          </cell>
          <cell r="E50" t="str">
            <v xml:space="preserve">PUBLIC ENTERPRISE SECTOR ADJ. </v>
          </cell>
          <cell r="F50" t="str">
            <v>XDR</v>
          </cell>
          <cell r="G50">
            <v>5</v>
          </cell>
          <cell r="H50">
            <v>28518000</v>
          </cell>
          <cell r="I50">
            <v>0.75</v>
          </cell>
          <cell r="J50">
            <v>106942.5</v>
          </cell>
          <cell r="K50">
            <v>0</v>
          </cell>
          <cell r="L50">
            <v>0</v>
          </cell>
          <cell r="M50">
            <v>0</v>
          </cell>
          <cell r="N50">
            <v>294000</v>
          </cell>
          <cell r="O50">
            <v>0</v>
          </cell>
          <cell r="P50">
            <v>28224000</v>
          </cell>
          <cell r="Q50">
            <v>0</v>
          </cell>
          <cell r="R50">
            <v>28518000</v>
          </cell>
          <cell r="S50">
            <v>0</v>
          </cell>
          <cell r="U50">
            <v>28518000</v>
          </cell>
          <cell r="V50">
            <v>294000</v>
          </cell>
          <cell r="W50">
            <v>106942.5</v>
          </cell>
        </row>
        <row r="51">
          <cell r="D51">
            <v>19380</v>
          </cell>
          <cell r="E51" t="str">
            <v>PUBLIC ENTERPRISE INSTITU. DEV</v>
          </cell>
          <cell r="F51" t="str">
            <v>XDR</v>
          </cell>
          <cell r="G51">
            <v>5</v>
          </cell>
          <cell r="H51">
            <v>6641880.5499999998</v>
          </cell>
          <cell r="I51">
            <v>0.75</v>
          </cell>
          <cell r="J51">
            <v>24907.052</v>
          </cell>
          <cell r="K51">
            <v>0</v>
          </cell>
          <cell r="L51">
            <v>0</v>
          </cell>
          <cell r="M51">
            <v>0</v>
          </cell>
          <cell r="N51">
            <v>68472</v>
          </cell>
          <cell r="O51">
            <v>0</v>
          </cell>
          <cell r="P51">
            <v>6573408.5499999998</v>
          </cell>
          <cell r="Q51">
            <v>0</v>
          </cell>
          <cell r="R51">
            <v>6641880.5499999998</v>
          </cell>
          <cell r="S51">
            <v>0</v>
          </cell>
          <cell r="U51">
            <v>6641880.5499999998</v>
          </cell>
          <cell r="V51">
            <v>68472</v>
          </cell>
          <cell r="W51">
            <v>24907.052</v>
          </cell>
        </row>
        <row r="52">
          <cell r="D52">
            <v>22350</v>
          </cell>
          <cell r="E52" t="str">
            <v xml:space="preserve">AGRICULTURAL SERVICES         </v>
          </cell>
          <cell r="F52" t="str">
            <v>XDR</v>
          </cell>
          <cell r="G52">
            <v>5</v>
          </cell>
          <cell r="H52">
            <v>18300000</v>
          </cell>
          <cell r="I52">
            <v>0.75</v>
          </cell>
          <cell r="J52">
            <v>68625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18300000</v>
          </cell>
          <cell r="Q52">
            <v>0</v>
          </cell>
          <cell r="R52">
            <v>18300000</v>
          </cell>
          <cell r="S52">
            <v>0</v>
          </cell>
          <cell r="U52">
            <v>18300000</v>
          </cell>
          <cell r="V52">
            <v>0</v>
          </cell>
          <cell r="W52">
            <v>68625</v>
          </cell>
        </row>
        <row r="53">
          <cell r="D53">
            <v>25800</v>
          </cell>
          <cell r="E53" t="str">
            <v xml:space="preserve">ECONOMIC RECOVERY             </v>
          </cell>
          <cell r="F53" t="str">
            <v>XDR</v>
          </cell>
          <cell r="G53">
            <v>5</v>
          </cell>
          <cell r="H53">
            <v>18200000</v>
          </cell>
          <cell r="I53">
            <v>0.75</v>
          </cell>
          <cell r="J53">
            <v>68250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18200000</v>
          </cell>
          <cell r="Q53">
            <v>0</v>
          </cell>
          <cell r="R53">
            <v>18200000</v>
          </cell>
          <cell r="S53">
            <v>0</v>
          </cell>
          <cell r="U53">
            <v>18200000</v>
          </cell>
          <cell r="V53">
            <v>0</v>
          </cell>
          <cell r="W53">
            <v>68250</v>
          </cell>
        </row>
        <row r="54">
          <cell r="D54">
            <v>25570</v>
          </cell>
          <cell r="E54" t="str">
            <v>NATIONAL AGRICULTURAL RESEARCH</v>
          </cell>
          <cell r="F54" t="str">
            <v>XDR</v>
          </cell>
          <cell r="G54">
            <v>5</v>
          </cell>
          <cell r="H54">
            <v>10346435.42</v>
          </cell>
          <cell r="I54">
            <v>0.75</v>
          </cell>
          <cell r="J54">
            <v>38799.133000000002</v>
          </cell>
          <cell r="K54">
            <v>3853564.58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10346435.42</v>
          </cell>
          <cell r="Q54">
            <v>3853564.58</v>
          </cell>
          <cell r="R54">
            <v>10346435.42</v>
          </cell>
          <cell r="S54">
            <v>3853564.58</v>
          </cell>
          <cell r="T54">
            <v>14200000</v>
          </cell>
          <cell r="U54">
            <v>10346435.42</v>
          </cell>
          <cell r="V54">
            <v>0</v>
          </cell>
          <cell r="W54">
            <v>38799.132825000001</v>
          </cell>
        </row>
        <row r="55">
          <cell r="D55">
            <v>8830</v>
          </cell>
          <cell r="E55" t="str">
            <v xml:space="preserve">FORESTRY                      </v>
          </cell>
          <cell r="F55" t="str">
            <v>USD</v>
          </cell>
          <cell r="G55">
            <v>5</v>
          </cell>
          <cell r="H55">
            <v>3915000</v>
          </cell>
          <cell r="I55">
            <v>0.75</v>
          </cell>
          <cell r="J55">
            <v>14681.25</v>
          </cell>
          <cell r="K55">
            <v>0</v>
          </cell>
          <cell r="L55">
            <v>0</v>
          </cell>
          <cell r="M55">
            <v>0</v>
          </cell>
          <cell r="N55">
            <v>67500</v>
          </cell>
          <cell r="O55">
            <v>0</v>
          </cell>
          <cell r="P55">
            <v>3847500</v>
          </cell>
          <cell r="Q55">
            <v>0</v>
          </cell>
          <cell r="R55">
            <v>3915000</v>
          </cell>
          <cell r="S55">
            <v>0</v>
          </cell>
          <cell r="U55">
            <v>3915000</v>
          </cell>
          <cell r="V55">
            <v>67500</v>
          </cell>
          <cell r="W55">
            <v>14681.25</v>
          </cell>
        </row>
        <row r="56">
          <cell r="D56">
            <v>11740</v>
          </cell>
          <cell r="E56" t="str">
            <v xml:space="preserve">ODIPAC TECHNICAL ASSISTANCE   </v>
          </cell>
          <cell r="F56" t="str">
            <v>XDR</v>
          </cell>
          <cell r="G56">
            <v>5</v>
          </cell>
          <cell r="H56">
            <v>5032500</v>
          </cell>
          <cell r="I56">
            <v>0.75</v>
          </cell>
          <cell r="J56">
            <v>18871.875</v>
          </cell>
          <cell r="K56">
            <v>0</v>
          </cell>
          <cell r="L56">
            <v>0</v>
          </cell>
          <cell r="M56">
            <v>0</v>
          </cell>
          <cell r="N56">
            <v>27500</v>
          </cell>
          <cell r="O56">
            <v>0</v>
          </cell>
          <cell r="P56">
            <v>5005000</v>
          </cell>
          <cell r="Q56">
            <v>0</v>
          </cell>
          <cell r="R56">
            <v>5032500</v>
          </cell>
          <cell r="S56">
            <v>0</v>
          </cell>
          <cell r="U56">
            <v>5032500</v>
          </cell>
          <cell r="V56">
            <v>27500</v>
          </cell>
          <cell r="W56">
            <v>18871.875</v>
          </cell>
        </row>
        <row r="57">
          <cell r="D57">
            <v>14220</v>
          </cell>
          <cell r="E57" t="str">
            <v xml:space="preserve">HEALTH DEVELOPMENT            </v>
          </cell>
          <cell r="F57" t="str">
            <v>XDR</v>
          </cell>
          <cell r="G57">
            <v>5</v>
          </cell>
          <cell r="H57">
            <v>14647893.75</v>
          </cell>
          <cell r="I57">
            <v>0.75</v>
          </cell>
          <cell r="J57">
            <v>54929.601999999999</v>
          </cell>
          <cell r="K57">
            <v>0</v>
          </cell>
          <cell r="L57">
            <v>0</v>
          </cell>
          <cell r="M57">
            <v>0</v>
          </cell>
          <cell r="N57">
            <v>77914</v>
          </cell>
          <cell r="O57">
            <v>0</v>
          </cell>
          <cell r="P57">
            <v>14569979.75</v>
          </cell>
          <cell r="Q57">
            <v>0</v>
          </cell>
          <cell r="R57">
            <v>14647893.75</v>
          </cell>
          <cell r="S57">
            <v>0</v>
          </cell>
          <cell r="U57">
            <v>14647893.75</v>
          </cell>
          <cell r="V57">
            <v>77914</v>
          </cell>
          <cell r="W57">
            <v>54929.601999999999</v>
          </cell>
        </row>
        <row r="58">
          <cell r="D58">
            <v>24320</v>
          </cell>
          <cell r="E58" t="str">
            <v xml:space="preserve">PRIVATE SECTOR ASSISTANCE     </v>
          </cell>
          <cell r="F58" t="str">
            <v>XDR</v>
          </cell>
          <cell r="G58">
            <v>5</v>
          </cell>
          <cell r="H58">
            <v>4205896.78</v>
          </cell>
          <cell r="I58">
            <v>0.75</v>
          </cell>
          <cell r="J58">
            <v>15772.112999999999</v>
          </cell>
          <cell r="K58">
            <v>3994103.22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4205896.78</v>
          </cell>
          <cell r="Q58">
            <v>3994103.22</v>
          </cell>
          <cell r="R58">
            <v>4205896.78</v>
          </cell>
          <cell r="S58">
            <v>3994103.22</v>
          </cell>
          <cell r="T58">
            <v>8200000</v>
          </cell>
          <cell r="U58">
            <v>4205896.78</v>
          </cell>
          <cell r="V58">
            <v>0</v>
          </cell>
          <cell r="W58">
            <v>15772.112924999998</v>
          </cell>
        </row>
        <row r="59">
          <cell r="D59">
            <v>28940</v>
          </cell>
          <cell r="E59" t="str">
            <v xml:space="preserve">ECONOMIC MANAGEMENT           </v>
          </cell>
          <cell r="F59" t="str">
            <v>XDR</v>
          </cell>
          <cell r="G59">
            <v>5</v>
          </cell>
          <cell r="H59">
            <v>34520652.109999999</v>
          </cell>
          <cell r="I59">
            <v>0.75</v>
          </cell>
          <cell r="J59">
            <v>129452.44500000001</v>
          </cell>
          <cell r="K59">
            <v>7079347.8899999997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34520652.109999999</v>
          </cell>
          <cell r="Q59">
            <v>7079347.8899999997</v>
          </cell>
          <cell r="R59">
            <v>34520652.109999999</v>
          </cell>
          <cell r="S59">
            <v>7079347.8899999997</v>
          </cell>
          <cell r="T59">
            <v>41600000</v>
          </cell>
          <cell r="U59">
            <v>34520652.109999999</v>
          </cell>
          <cell r="V59">
            <v>0</v>
          </cell>
          <cell r="W59">
            <v>129452.44541249999</v>
          </cell>
        </row>
        <row r="60">
          <cell r="D60">
            <v>1970</v>
          </cell>
          <cell r="E60" t="str">
            <v xml:space="preserve">HIGHWAY                       </v>
          </cell>
          <cell r="F60" t="str">
            <v>USD</v>
          </cell>
          <cell r="G60">
            <v>6</v>
          </cell>
          <cell r="H60">
            <v>5448468.3200000003</v>
          </cell>
          <cell r="I60">
            <v>0.75</v>
          </cell>
          <cell r="J60">
            <v>20431.756000000001</v>
          </cell>
          <cell r="K60">
            <v>0</v>
          </cell>
          <cell r="L60">
            <v>0</v>
          </cell>
          <cell r="M60">
            <v>0</v>
          </cell>
          <cell r="N60">
            <v>132889.47</v>
          </cell>
          <cell r="O60">
            <v>0</v>
          </cell>
          <cell r="P60">
            <v>5315578.8499999996</v>
          </cell>
          <cell r="Q60">
            <v>0</v>
          </cell>
          <cell r="R60">
            <v>5448468.3200000003</v>
          </cell>
          <cell r="S60">
            <v>0</v>
          </cell>
          <cell r="U60">
            <v>5448468.3200000003</v>
          </cell>
          <cell r="V60">
            <v>132889.47</v>
          </cell>
          <cell r="W60">
            <v>20431.756000000001</v>
          </cell>
        </row>
        <row r="61">
          <cell r="D61">
            <v>2770</v>
          </cell>
          <cell r="E61" t="str">
            <v xml:space="preserve">MOPTI RICE                    </v>
          </cell>
          <cell r="F61" t="str">
            <v>USD</v>
          </cell>
          <cell r="G61">
            <v>6</v>
          </cell>
          <cell r="H61">
            <v>4563672.46</v>
          </cell>
          <cell r="I61">
            <v>0.75</v>
          </cell>
          <cell r="J61">
            <v>17113.772000000001</v>
          </cell>
          <cell r="K61">
            <v>0</v>
          </cell>
          <cell r="L61">
            <v>0</v>
          </cell>
          <cell r="M61">
            <v>0</v>
          </cell>
          <cell r="N61">
            <v>103719.83</v>
          </cell>
          <cell r="O61">
            <v>0</v>
          </cell>
          <cell r="P61">
            <v>4459952.63</v>
          </cell>
          <cell r="Q61">
            <v>0</v>
          </cell>
          <cell r="R61">
            <v>4563672.46</v>
          </cell>
          <cell r="S61">
            <v>0</v>
          </cell>
          <cell r="U61">
            <v>4563672.46</v>
          </cell>
          <cell r="V61">
            <v>103719.83</v>
          </cell>
          <cell r="W61">
            <v>17113.772000000001</v>
          </cell>
        </row>
        <row r="62">
          <cell r="D62">
            <v>2771</v>
          </cell>
          <cell r="E62" t="str">
            <v xml:space="preserve">MOPTI RICE                    </v>
          </cell>
          <cell r="F62" t="str">
            <v>USD</v>
          </cell>
          <cell r="G62">
            <v>6</v>
          </cell>
          <cell r="H62">
            <v>1716000</v>
          </cell>
          <cell r="I62">
            <v>0.75</v>
          </cell>
          <cell r="J62">
            <v>6435</v>
          </cell>
          <cell r="K62">
            <v>0</v>
          </cell>
          <cell r="L62">
            <v>0</v>
          </cell>
          <cell r="M62">
            <v>0</v>
          </cell>
          <cell r="N62">
            <v>39000</v>
          </cell>
          <cell r="O62">
            <v>0</v>
          </cell>
          <cell r="P62">
            <v>1677000</v>
          </cell>
          <cell r="Q62">
            <v>0</v>
          </cell>
          <cell r="R62">
            <v>1716000</v>
          </cell>
          <cell r="S62">
            <v>0</v>
          </cell>
          <cell r="U62">
            <v>1716000</v>
          </cell>
          <cell r="V62">
            <v>39000</v>
          </cell>
          <cell r="W62">
            <v>6435</v>
          </cell>
        </row>
        <row r="63">
          <cell r="D63">
            <v>3830</v>
          </cell>
          <cell r="E63" t="str">
            <v xml:space="preserve">SECOND HIGHWAY                </v>
          </cell>
          <cell r="F63" t="str">
            <v>USD</v>
          </cell>
          <cell r="G63">
            <v>6</v>
          </cell>
          <cell r="H63">
            <v>6555000</v>
          </cell>
          <cell r="I63">
            <v>0.75</v>
          </cell>
          <cell r="J63">
            <v>24581.25</v>
          </cell>
          <cell r="K63">
            <v>0</v>
          </cell>
          <cell r="L63">
            <v>0</v>
          </cell>
          <cell r="M63">
            <v>0</v>
          </cell>
          <cell r="N63">
            <v>142500</v>
          </cell>
          <cell r="O63">
            <v>0</v>
          </cell>
          <cell r="P63">
            <v>6412500</v>
          </cell>
          <cell r="Q63">
            <v>0</v>
          </cell>
          <cell r="R63">
            <v>6555000</v>
          </cell>
          <cell r="S63">
            <v>0</v>
          </cell>
          <cell r="U63">
            <v>6555000</v>
          </cell>
          <cell r="V63">
            <v>142500</v>
          </cell>
          <cell r="W63">
            <v>24581.25</v>
          </cell>
        </row>
        <row r="64">
          <cell r="D64">
            <v>3831</v>
          </cell>
          <cell r="E64" t="str">
            <v xml:space="preserve">SECOND HIGHWAY                </v>
          </cell>
          <cell r="F64" t="str">
            <v>USD</v>
          </cell>
          <cell r="G64">
            <v>6</v>
          </cell>
          <cell r="H64">
            <v>5727000</v>
          </cell>
          <cell r="I64">
            <v>0.75</v>
          </cell>
          <cell r="J64">
            <v>21476.25</v>
          </cell>
          <cell r="K64">
            <v>0</v>
          </cell>
          <cell r="L64">
            <v>0</v>
          </cell>
          <cell r="M64">
            <v>0</v>
          </cell>
          <cell r="N64">
            <v>124500</v>
          </cell>
          <cell r="O64">
            <v>0</v>
          </cell>
          <cell r="P64">
            <v>5602500</v>
          </cell>
          <cell r="Q64">
            <v>0</v>
          </cell>
          <cell r="R64">
            <v>5727000</v>
          </cell>
          <cell r="S64">
            <v>0</v>
          </cell>
          <cell r="U64">
            <v>5727000</v>
          </cell>
          <cell r="V64">
            <v>124500</v>
          </cell>
          <cell r="W64">
            <v>21476.25</v>
          </cell>
        </row>
        <row r="65">
          <cell r="D65">
            <v>5990</v>
          </cell>
          <cell r="E65" t="str">
            <v xml:space="preserve">THIRD HIGHWAY                 </v>
          </cell>
          <cell r="F65" t="str">
            <v>USD</v>
          </cell>
          <cell r="G65">
            <v>6</v>
          </cell>
          <cell r="H65">
            <v>7771879.4199999999</v>
          </cell>
          <cell r="I65">
            <v>0.75</v>
          </cell>
          <cell r="J65">
            <v>29144.547999999999</v>
          </cell>
          <cell r="K65">
            <v>0</v>
          </cell>
          <cell r="L65">
            <v>0</v>
          </cell>
          <cell r="M65">
            <v>0</v>
          </cell>
          <cell r="N65">
            <v>149460</v>
          </cell>
          <cell r="O65">
            <v>0</v>
          </cell>
          <cell r="P65">
            <v>7622419.4199999999</v>
          </cell>
          <cell r="Q65">
            <v>0</v>
          </cell>
          <cell r="R65">
            <v>7771879.4199999999</v>
          </cell>
          <cell r="S65">
            <v>0</v>
          </cell>
          <cell r="U65">
            <v>7771879.4199999999</v>
          </cell>
          <cell r="V65">
            <v>149460</v>
          </cell>
          <cell r="W65">
            <v>29144.547999999999</v>
          </cell>
        </row>
        <row r="66">
          <cell r="D66">
            <v>6690</v>
          </cell>
          <cell r="E66" t="str">
            <v xml:space="preserve">MALI-SUD AGRICULTURAL         </v>
          </cell>
          <cell r="F66" t="str">
            <v>USD</v>
          </cell>
          <cell r="G66">
            <v>6</v>
          </cell>
          <cell r="H66">
            <v>11971600.779999999</v>
          </cell>
          <cell r="I66">
            <v>0.75</v>
          </cell>
          <cell r="J66">
            <v>44893.502999999997</v>
          </cell>
          <cell r="K66">
            <v>0</v>
          </cell>
          <cell r="L66">
            <v>0</v>
          </cell>
          <cell r="M66">
            <v>0</v>
          </cell>
          <cell r="N66">
            <v>225878</v>
          </cell>
          <cell r="O66">
            <v>0</v>
          </cell>
          <cell r="P66">
            <v>11745722.779999999</v>
          </cell>
          <cell r="Q66">
            <v>0</v>
          </cell>
          <cell r="R66">
            <v>11971600.779999999</v>
          </cell>
          <cell r="S66">
            <v>0</v>
          </cell>
          <cell r="U66">
            <v>11971600.779999999</v>
          </cell>
          <cell r="V66">
            <v>225878</v>
          </cell>
          <cell r="W66">
            <v>44893.502999999997</v>
          </cell>
        </row>
        <row r="67">
          <cell r="D67">
            <v>9430</v>
          </cell>
          <cell r="E67" t="str">
            <v xml:space="preserve">URBAN DEVELOPMENT             </v>
          </cell>
          <cell r="F67" t="str">
            <v>USD</v>
          </cell>
          <cell r="G67">
            <v>6</v>
          </cell>
          <cell r="H67">
            <v>10620000</v>
          </cell>
          <cell r="I67">
            <v>0.75</v>
          </cell>
          <cell r="J67">
            <v>39825</v>
          </cell>
          <cell r="K67">
            <v>0</v>
          </cell>
          <cell r="L67">
            <v>0</v>
          </cell>
          <cell r="M67">
            <v>0</v>
          </cell>
          <cell r="N67">
            <v>180000</v>
          </cell>
          <cell r="O67">
            <v>0</v>
          </cell>
          <cell r="P67">
            <v>10440000</v>
          </cell>
          <cell r="Q67">
            <v>0</v>
          </cell>
          <cell r="R67">
            <v>10620000</v>
          </cell>
          <cell r="S67">
            <v>0</v>
          </cell>
          <cell r="U67">
            <v>10620000</v>
          </cell>
          <cell r="V67">
            <v>180000</v>
          </cell>
          <cell r="W67">
            <v>39825</v>
          </cell>
        </row>
        <row r="68">
          <cell r="D68">
            <v>14150</v>
          </cell>
          <cell r="E68" t="str">
            <v>2ND MALI-SUD RURAL DEVELOPMENT</v>
          </cell>
          <cell r="F68" t="str">
            <v>XDR</v>
          </cell>
          <cell r="G68">
            <v>6</v>
          </cell>
          <cell r="H68">
            <v>22520840.969999999</v>
          </cell>
          <cell r="I68">
            <v>0.75</v>
          </cell>
          <cell r="J68">
            <v>84453.153999999995</v>
          </cell>
          <cell r="K68">
            <v>0</v>
          </cell>
          <cell r="L68">
            <v>0</v>
          </cell>
          <cell r="M68">
            <v>0</v>
          </cell>
          <cell r="N68">
            <v>120432</v>
          </cell>
          <cell r="O68">
            <v>0</v>
          </cell>
          <cell r="P68">
            <v>22400408.969999999</v>
          </cell>
          <cell r="Q68">
            <v>0</v>
          </cell>
          <cell r="R68">
            <v>22520840.969999999</v>
          </cell>
          <cell r="S68">
            <v>0</v>
          </cell>
          <cell r="U68">
            <v>22520840.969999999</v>
          </cell>
          <cell r="V68">
            <v>120432</v>
          </cell>
          <cell r="W68">
            <v>84453.153999999995</v>
          </cell>
        </row>
        <row r="69">
          <cell r="D69" t="str">
            <v>N0370</v>
          </cell>
          <cell r="E69" t="str">
            <v xml:space="preserve">GRASSROOTS HUNGER &amp; POVERTY   </v>
          </cell>
          <cell r="F69" t="str">
            <v>XDR</v>
          </cell>
          <cell r="G69">
            <v>6</v>
          </cell>
          <cell r="H69">
            <v>3194397.77</v>
          </cell>
          <cell r="I69">
            <v>0.75</v>
          </cell>
          <cell r="J69">
            <v>11978.992</v>
          </cell>
          <cell r="K69">
            <v>12705602.23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3194397.77</v>
          </cell>
          <cell r="Q69">
            <v>12705602.23</v>
          </cell>
          <cell r="R69">
            <v>3194397.77</v>
          </cell>
          <cell r="S69">
            <v>12705602.23</v>
          </cell>
          <cell r="T69">
            <v>15900000</v>
          </cell>
          <cell r="U69">
            <v>3194397.77</v>
          </cell>
          <cell r="V69">
            <v>0</v>
          </cell>
          <cell r="W69">
            <v>11978.991637499998</v>
          </cell>
        </row>
        <row r="70">
          <cell r="D70">
            <v>950</v>
          </cell>
          <cell r="E70" t="str">
            <v xml:space="preserve">RAILWAY                       </v>
          </cell>
          <cell r="F70" t="str">
            <v>USD</v>
          </cell>
          <cell r="G70">
            <v>7</v>
          </cell>
          <cell r="H70">
            <v>5322580.2699999996</v>
          </cell>
          <cell r="I70">
            <v>0.75</v>
          </cell>
          <cell r="J70">
            <v>19959.675999999999</v>
          </cell>
          <cell r="K70">
            <v>0</v>
          </cell>
          <cell r="L70">
            <v>0</v>
          </cell>
          <cell r="M70">
            <v>0</v>
          </cell>
          <cell r="N70">
            <v>161290.29999999999</v>
          </cell>
          <cell r="O70">
            <v>0</v>
          </cell>
          <cell r="P70">
            <v>5161289.97</v>
          </cell>
          <cell r="Q70">
            <v>0</v>
          </cell>
          <cell r="V70">
            <v>161290.29999999999</v>
          </cell>
          <cell r="W70">
            <v>19959.675999999999</v>
          </cell>
        </row>
        <row r="71">
          <cell r="D71">
            <v>4910</v>
          </cell>
          <cell r="E71" t="str">
            <v xml:space="preserve">INTEGRATED RURAL DEVELOPMENT  </v>
          </cell>
          <cell r="F71" t="str">
            <v>USD</v>
          </cell>
          <cell r="G71">
            <v>7</v>
          </cell>
          <cell r="H71">
            <v>5760000</v>
          </cell>
          <cell r="I71">
            <v>0.75</v>
          </cell>
          <cell r="J71">
            <v>21600</v>
          </cell>
          <cell r="K71">
            <v>0</v>
          </cell>
          <cell r="L71">
            <v>0</v>
          </cell>
          <cell r="M71">
            <v>0</v>
          </cell>
          <cell r="N71">
            <v>120000</v>
          </cell>
          <cell r="O71">
            <v>0</v>
          </cell>
          <cell r="P71">
            <v>5640000</v>
          </cell>
          <cell r="Q71">
            <v>0</v>
          </cell>
          <cell r="V71">
            <v>120000</v>
          </cell>
          <cell r="W71">
            <v>21600</v>
          </cell>
        </row>
        <row r="72">
          <cell r="D72">
            <v>5380</v>
          </cell>
          <cell r="E72" t="str">
            <v xml:space="preserve">LIVESTOCK                     </v>
          </cell>
          <cell r="F72" t="str">
            <v>USD</v>
          </cell>
          <cell r="G72">
            <v>7</v>
          </cell>
          <cell r="H72">
            <v>9975000</v>
          </cell>
          <cell r="I72">
            <v>0.75</v>
          </cell>
          <cell r="J72">
            <v>37406.25</v>
          </cell>
          <cell r="K72">
            <v>0</v>
          </cell>
          <cell r="L72">
            <v>0</v>
          </cell>
          <cell r="M72">
            <v>0</v>
          </cell>
          <cell r="N72">
            <v>199500</v>
          </cell>
          <cell r="O72">
            <v>0</v>
          </cell>
          <cell r="P72">
            <v>9775500</v>
          </cell>
          <cell r="Q72">
            <v>0</v>
          </cell>
          <cell r="V72">
            <v>199500</v>
          </cell>
          <cell r="W72">
            <v>37406.25</v>
          </cell>
        </row>
        <row r="73">
          <cell r="D73">
            <v>9860</v>
          </cell>
          <cell r="E73" t="str">
            <v xml:space="preserve">INDUSTRIAL DEVELOPMENT        </v>
          </cell>
          <cell r="F73" t="str">
            <v>USD</v>
          </cell>
          <cell r="G73">
            <v>7</v>
          </cell>
          <cell r="H73">
            <v>7176715.0099999998</v>
          </cell>
          <cell r="I73">
            <v>0.75</v>
          </cell>
          <cell r="J73">
            <v>26912.681</v>
          </cell>
          <cell r="K73">
            <v>0</v>
          </cell>
          <cell r="L73">
            <v>0</v>
          </cell>
          <cell r="M73">
            <v>0</v>
          </cell>
          <cell r="N73">
            <v>119611</v>
          </cell>
          <cell r="O73">
            <v>0</v>
          </cell>
          <cell r="P73">
            <v>7057104.0099999998</v>
          </cell>
          <cell r="Q73">
            <v>0</v>
          </cell>
          <cell r="V73">
            <v>119611</v>
          </cell>
          <cell r="W73">
            <v>26912.681</v>
          </cell>
        </row>
        <row r="74">
          <cell r="D74">
            <v>11040</v>
          </cell>
          <cell r="E74" t="str">
            <v xml:space="preserve">ROAD MAINTENANCE              </v>
          </cell>
          <cell r="F74" t="str">
            <v>XDR</v>
          </cell>
          <cell r="G74">
            <v>7</v>
          </cell>
          <cell r="H74">
            <v>12171081.35</v>
          </cell>
          <cell r="I74">
            <v>0.75</v>
          </cell>
          <cell r="J74">
            <v>45641.555</v>
          </cell>
          <cell r="K74">
            <v>0</v>
          </cell>
          <cell r="L74">
            <v>0</v>
          </cell>
          <cell r="M74">
            <v>0</v>
          </cell>
          <cell r="N74">
            <v>66874</v>
          </cell>
          <cell r="O74">
            <v>0</v>
          </cell>
          <cell r="P74">
            <v>12104207.35</v>
          </cell>
          <cell r="Q74">
            <v>0</v>
          </cell>
          <cell r="V74">
            <v>66874</v>
          </cell>
          <cell r="W74">
            <v>45641.555</v>
          </cell>
        </row>
        <row r="75">
          <cell r="D75">
            <v>3210</v>
          </cell>
          <cell r="E75" t="str">
            <v xml:space="preserve">TELECOMMUNICATIONS            </v>
          </cell>
          <cell r="F75" t="str">
            <v>USD</v>
          </cell>
          <cell r="G75">
            <v>7</v>
          </cell>
          <cell r="H75">
            <v>2376000</v>
          </cell>
          <cell r="I75">
            <v>0.75</v>
          </cell>
          <cell r="J75">
            <v>8910</v>
          </cell>
          <cell r="K75">
            <v>0</v>
          </cell>
          <cell r="L75">
            <v>0</v>
          </cell>
          <cell r="M75">
            <v>0</v>
          </cell>
          <cell r="N75">
            <v>54000</v>
          </cell>
          <cell r="O75">
            <v>0</v>
          </cell>
          <cell r="P75">
            <v>2322000</v>
          </cell>
          <cell r="Q75">
            <v>0</v>
          </cell>
          <cell r="V75">
            <v>54000</v>
          </cell>
          <cell r="W75">
            <v>8910</v>
          </cell>
        </row>
        <row r="76">
          <cell r="D76">
            <v>3840</v>
          </cell>
          <cell r="E76" t="str">
            <v xml:space="preserve">SECOND RAILWAYS               </v>
          </cell>
          <cell r="F76" t="str">
            <v>USD</v>
          </cell>
          <cell r="G76">
            <v>7</v>
          </cell>
          <cell r="H76">
            <v>4623000</v>
          </cell>
          <cell r="I76">
            <v>0.75</v>
          </cell>
          <cell r="J76">
            <v>17336.25</v>
          </cell>
          <cell r="K76">
            <v>0</v>
          </cell>
          <cell r="L76">
            <v>0</v>
          </cell>
          <cell r="M76">
            <v>0</v>
          </cell>
          <cell r="N76">
            <v>100500</v>
          </cell>
          <cell r="O76">
            <v>0</v>
          </cell>
          <cell r="P76">
            <v>4522500</v>
          </cell>
          <cell r="Q76">
            <v>0</v>
          </cell>
          <cell r="V76">
            <v>100500</v>
          </cell>
          <cell r="W76">
            <v>17336.25</v>
          </cell>
        </row>
        <row r="77">
          <cell r="D77">
            <v>4200</v>
          </cell>
          <cell r="E77" t="str">
            <v xml:space="preserve">EDUCATION                     </v>
          </cell>
          <cell r="F77" t="str">
            <v>USD</v>
          </cell>
          <cell r="G77">
            <v>7</v>
          </cell>
          <cell r="H77">
            <v>3450000</v>
          </cell>
          <cell r="I77">
            <v>0.75</v>
          </cell>
          <cell r="J77">
            <v>12937.5</v>
          </cell>
          <cell r="K77">
            <v>0</v>
          </cell>
          <cell r="L77">
            <v>0</v>
          </cell>
          <cell r="M77">
            <v>0</v>
          </cell>
          <cell r="N77">
            <v>75000</v>
          </cell>
          <cell r="O77">
            <v>0</v>
          </cell>
          <cell r="P77">
            <v>3375000</v>
          </cell>
          <cell r="Q77">
            <v>0</v>
          </cell>
          <cell r="V77">
            <v>75000</v>
          </cell>
          <cell r="W77">
            <v>12937.5</v>
          </cell>
        </row>
        <row r="78">
          <cell r="D78">
            <v>4430</v>
          </cell>
          <cell r="E78" t="str">
            <v xml:space="preserve">DROUGHT RELIEF                </v>
          </cell>
          <cell r="F78" t="str">
            <v>USD</v>
          </cell>
          <cell r="G78">
            <v>7</v>
          </cell>
          <cell r="H78">
            <v>1762500</v>
          </cell>
          <cell r="I78">
            <v>0.75</v>
          </cell>
          <cell r="J78">
            <v>6609.375</v>
          </cell>
          <cell r="K78">
            <v>0</v>
          </cell>
          <cell r="L78">
            <v>0</v>
          </cell>
          <cell r="M78">
            <v>0</v>
          </cell>
          <cell r="N78">
            <v>37500</v>
          </cell>
          <cell r="O78">
            <v>0</v>
          </cell>
          <cell r="P78">
            <v>1725000</v>
          </cell>
          <cell r="Q78">
            <v>0</v>
          </cell>
          <cell r="V78">
            <v>37500</v>
          </cell>
          <cell r="W78">
            <v>6609.375</v>
          </cell>
        </row>
        <row r="79">
          <cell r="D79">
            <v>7130</v>
          </cell>
          <cell r="E79" t="str">
            <v xml:space="preserve">THIRD RAILWAY                 </v>
          </cell>
          <cell r="F79" t="str">
            <v>USD</v>
          </cell>
          <cell r="G79">
            <v>7</v>
          </cell>
          <cell r="H79">
            <v>8505000</v>
          </cell>
          <cell r="I79">
            <v>0.75</v>
          </cell>
          <cell r="J79">
            <v>31893.75</v>
          </cell>
          <cell r="K79">
            <v>0</v>
          </cell>
          <cell r="L79">
            <v>0</v>
          </cell>
          <cell r="M79">
            <v>0</v>
          </cell>
          <cell r="N79">
            <v>157500</v>
          </cell>
          <cell r="O79">
            <v>0</v>
          </cell>
          <cell r="P79">
            <v>8347500</v>
          </cell>
          <cell r="Q79">
            <v>0</v>
          </cell>
          <cell r="V79">
            <v>157500</v>
          </cell>
          <cell r="W79">
            <v>31893.75</v>
          </cell>
        </row>
        <row r="80">
          <cell r="D80">
            <v>12820</v>
          </cell>
          <cell r="E80" t="str">
            <v xml:space="preserve">POWER/WATER                   </v>
          </cell>
          <cell r="F80" t="str">
            <v>XDR</v>
          </cell>
          <cell r="G80">
            <v>7</v>
          </cell>
          <cell r="H80">
            <v>18762459.760000002</v>
          </cell>
          <cell r="I80">
            <v>0.75</v>
          </cell>
          <cell r="J80">
            <v>70359.224000000002</v>
          </cell>
          <cell r="K80">
            <v>0</v>
          </cell>
          <cell r="L80">
            <v>0</v>
          </cell>
          <cell r="M80">
            <v>0</v>
          </cell>
          <cell r="N80">
            <v>101969</v>
          </cell>
          <cell r="O80">
            <v>0</v>
          </cell>
          <cell r="P80">
            <v>18660490.760000002</v>
          </cell>
          <cell r="Q80">
            <v>0</v>
          </cell>
          <cell r="V80">
            <v>101969</v>
          </cell>
          <cell r="W80">
            <v>70359.224000000002</v>
          </cell>
        </row>
        <row r="81">
          <cell r="D81">
            <v>15970</v>
          </cell>
          <cell r="E81" t="str">
            <v xml:space="preserve">MOPTI AREA DEVELOPMENT        </v>
          </cell>
          <cell r="F81" t="str">
            <v>XDR</v>
          </cell>
          <cell r="G81">
            <v>7</v>
          </cell>
          <cell r="H81">
            <v>13237076.02</v>
          </cell>
          <cell r="I81">
            <v>0.75</v>
          </cell>
          <cell r="J81">
            <v>49639.035000000003</v>
          </cell>
          <cell r="K81">
            <v>0</v>
          </cell>
          <cell r="L81">
            <v>0</v>
          </cell>
          <cell r="M81">
            <v>0</v>
          </cell>
          <cell r="N81">
            <v>69668</v>
          </cell>
          <cell r="O81">
            <v>0</v>
          </cell>
          <cell r="P81">
            <v>13167408.02</v>
          </cell>
          <cell r="Q81">
            <v>0</v>
          </cell>
          <cell r="V81">
            <v>69668</v>
          </cell>
          <cell r="W81">
            <v>49639.035000000003</v>
          </cell>
        </row>
        <row r="82">
          <cell r="D82">
            <v>21630</v>
          </cell>
          <cell r="E82" t="str">
            <v xml:space="preserve">AGRICULTURAL SECTOR           </v>
          </cell>
          <cell r="F82" t="str">
            <v>XDR</v>
          </cell>
          <cell r="G82">
            <v>7</v>
          </cell>
          <cell r="H82">
            <v>40106938.899999999</v>
          </cell>
          <cell r="I82">
            <v>0.75</v>
          </cell>
          <cell r="J82">
            <v>150401.02100000001</v>
          </cell>
          <cell r="K82">
            <v>0</v>
          </cell>
          <cell r="L82">
            <v>0</v>
          </cell>
          <cell r="M82">
            <v>0</v>
          </cell>
          <cell r="N82">
            <v>401069</v>
          </cell>
          <cell r="O82">
            <v>0</v>
          </cell>
          <cell r="P82">
            <v>39705869.899999999</v>
          </cell>
          <cell r="Q82">
            <v>0</v>
          </cell>
          <cell r="V82">
            <v>401069</v>
          </cell>
          <cell r="W82">
            <v>150401.02100000001</v>
          </cell>
        </row>
        <row r="83">
          <cell r="D83">
            <v>28280</v>
          </cell>
          <cell r="E83" t="str">
            <v xml:space="preserve">VOCATIONAL EDUCATION &amp; TRNG   </v>
          </cell>
          <cell r="F83" t="str">
            <v>XDR</v>
          </cell>
          <cell r="G83">
            <v>7</v>
          </cell>
          <cell r="H83">
            <v>3530050.13</v>
          </cell>
          <cell r="I83">
            <v>0.75</v>
          </cell>
          <cell r="J83">
            <v>13237.688</v>
          </cell>
          <cell r="K83">
            <v>5469949.8700000001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3530050.13</v>
          </cell>
          <cell r="Q83">
            <v>5469949.8700000001</v>
          </cell>
          <cell r="V83">
            <v>0</v>
          </cell>
          <cell r="W83">
            <v>13237.6879875</v>
          </cell>
        </row>
        <row r="84">
          <cell r="D84">
            <v>13070</v>
          </cell>
          <cell r="E84" t="str">
            <v>ECONOMIC MANAGEMENT &amp; TRAINING</v>
          </cell>
          <cell r="F84" t="str">
            <v>XDR</v>
          </cell>
          <cell r="G84">
            <v>8</v>
          </cell>
          <cell r="H84">
            <v>8887507.3499999996</v>
          </cell>
          <cell r="I84">
            <v>0.75</v>
          </cell>
          <cell r="J84">
            <v>33328.152999999998</v>
          </cell>
          <cell r="K84">
            <v>0</v>
          </cell>
          <cell r="L84">
            <v>0</v>
          </cell>
          <cell r="M84">
            <v>0</v>
          </cell>
          <cell r="N84">
            <v>48067</v>
          </cell>
          <cell r="O84">
            <v>0</v>
          </cell>
          <cell r="P84">
            <v>8839440.3499999996</v>
          </cell>
          <cell r="Q84">
            <v>0</v>
          </cell>
          <cell r="V84">
            <v>48067</v>
          </cell>
          <cell r="W84">
            <v>33328.152999999998</v>
          </cell>
        </row>
        <row r="85">
          <cell r="D85">
            <v>11340</v>
          </cell>
          <cell r="E85" t="str">
            <v xml:space="preserve">PETROLEUM EXPLORATN PROMOTION </v>
          </cell>
          <cell r="F85" t="str">
            <v>XDR</v>
          </cell>
          <cell r="G85">
            <v>8</v>
          </cell>
          <cell r="H85">
            <v>2743931.95</v>
          </cell>
          <cell r="I85">
            <v>0.75</v>
          </cell>
          <cell r="J85">
            <v>10289.745000000001</v>
          </cell>
          <cell r="K85">
            <v>0</v>
          </cell>
          <cell r="L85">
            <v>0</v>
          </cell>
          <cell r="M85">
            <v>0</v>
          </cell>
          <cell r="N85">
            <v>15076</v>
          </cell>
          <cell r="O85">
            <v>0</v>
          </cell>
          <cell r="P85">
            <v>2728855.95</v>
          </cell>
          <cell r="Q85">
            <v>0</v>
          </cell>
          <cell r="V85">
            <v>15076</v>
          </cell>
          <cell r="W85">
            <v>10289.745000000001</v>
          </cell>
        </row>
        <row r="86">
          <cell r="D86">
            <v>12000</v>
          </cell>
          <cell r="E86" t="str">
            <v xml:space="preserve">SECOND TELECOMMUNICATIONS     </v>
          </cell>
          <cell r="F86" t="str">
            <v>XDR</v>
          </cell>
          <cell r="G86">
            <v>8</v>
          </cell>
          <cell r="H86">
            <v>10797000</v>
          </cell>
          <cell r="I86">
            <v>0.75</v>
          </cell>
          <cell r="J86">
            <v>40488.75</v>
          </cell>
          <cell r="K86">
            <v>0</v>
          </cell>
          <cell r="L86">
            <v>0</v>
          </cell>
          <cell r="M86">
            <v>0</v>
          </cell>
          <cell r="N86">
            <v>59000</v>
          </cell>
          <cell r="O86">
            <v>0</v>
          </cell>
          <cell r="P86">
            <v>10738000</v>
          </cell>
          <cell r="Q86">
            <v>0</v>
          </cell>
          <cell r="V86">
            <v>59000</v>
          </cell>
          <cell r="W86">
            <v>40488.75</v>
          </cell>
        </row>
        <row r="87">
          <cell r="D87">
            <v>14310</v>
          </cell>
          <cell r="E87" t="str">
            <v xml:space="preserve">RURAL WATER SUPPLY            </v>
          </cell>
          <cell r="F87" t="str">
            <v>XDR</v>
          </cell>
          <cell r="G87">
            <v>8</v>
          </cell>
          <cell r="H87">
            <v>3699159.27</v>
          </cell>
          <cell r="I87">
            <v>0.75</v>
          </cell>
          <cell r="J87">
            <v>13871.847</v>
          </cell>
          <cell r="K87">
            <v>0</v>
          </cell>
          <cell r="L87">
            <v>0</v>
          </cell>
          <cell r="M87">
            <v>0</v>
          </cell>
          <cell r="N87">
            <v>51652</v>
          </cell>
          <cell r="O87">
            <v>0</v>
          </cell>
          <cell r="P87">
            <v>3647507.27</v>
          </cell>
          <cell r="Q87">
            <v>0</v>
          </cell>
          <cell r="V87">
            <v>51652</v>
          </cell>
          <cell r="W87">
            <v>13871.847</v>
          </cell>
        </row>
        <row r="88">
          <cell r="D88">
            <v>14420</v>
          </cell>
          <cell r="E88" t="str">
            <v xml:space="preserve">THIRD EDUCATION               </v>
          </cell>
          <cell r="F88" t="str">
            <v>XDR</v>
          </cell>
          <cell r="G88">
            <v>8</v>
          </cell>
          <cell r="H88">
            <v>4173600</v>
          </cell>
          <cell r="I88">
            <v>0.75</v>
          </cell>
          <cell r="J88">
            <v>15651</v>
          </cell>
          <cell r="K88">
            <v>0</v>
          </cell>
          <cell r="L88">
            <v>0</v>
          </cell>
          <cell r="M88">
            <v>0</v>
          </cell>
          <cell r="N88">
            <v>22200</v>
          </cell>
          <cell r="O88">
            <v>0</v>
          </cell>
          <cell r="P88">
            <v>4151400</v>
          </cell>
          <cell r="Q88">
            <v>0</v>
          </cell>
          <cell r="V88">
            <v>22200</v>
          </cell>
          <cell r="W88">
            <v>15651</v>
          </cell>
        </row>
        <row r="89">
          <cell r="D89" t="str">
            <v>F0070</v>
          </cell>
          <cell r="E89" t="str">
            <v xml:space="preserve">RURAL WATER SUPPLY            </v>
          </cell>
          <cell r="F89" t="str">
            <v>XDR</v>
          </cell>
          <cell r="G89">
            <v>8</v>
          </cell>
          <cell r="H89">
            <v>5066735.28</v>
          </cell>
          <cell r="I89">
            <v>0.75</v>
          </cell>
          <cell r="J89">
            <v>19000.257000000001</v>
          </cell>
          <cell r="K89">
            <v>0</v>
          </cell>
          <cell r="L89">
            <v>0</v>
          </cell>
          <cell r="M89">
            <v>0</v>
          </cell>
          <cell r="N89">
            <v>27094</v>
          </cell>
          <cell r="O89">
            <v>0</v>
          </cell>
          <cell r="P89">
            <v>5039641.28</v>
          </cell>
          <cell r="Q89">
            <v>0</v>
          </cell>
          <cell r="V89">
            <v>27094</v>
          </cell>
          <cell r="W89">
            <v>19000.257000000001</v>
          </cell>
        </row>
        <row r="90">
          <cell r="D90" t="str">
            <v>F0100</v>
          </cell>
          <cell r="E90" t="str">
            <v xml:space="preserve">THIRD EDUCATION               </v>
          </cell>
          <cell r="F90" t="str">
            <v>XDR</v>
          </cell>
          <cell r="G90">
            <v>8</v>
          </cell>
          <cell r="H90">
            <v>4351097.41</v>
          </cell>
          <cell r="I90">
            <v>0.75</v>
          </cell>
          <cell r="J90">
            <v>16316.615</v>
          </cell>
          <cell r="K90">
            <v>0</v>
          </cell>
          <cell r="L90">
            <v>0</v>
          </cell>
          <cell r="M90">
            <v>0</v>
          </cell>
          <cell r="N90">
            <v>23144</v>
          </cell>
          <cell r="O90">
            <v>0</v>
          </cell>
          <cell r="P90">
            <v>4327953.41</v>
          </cell>
          <cell r="Q90">
            <v>0</v>
          </cell>
          <cell r="V90">
            <v>23144</v>
          </cell>
          <cell r="W90">
            <v>16316.615</v>
          </cell>
        </row>
        <row r="91">
          <cell r="D91">
            <v>27370</v>
          </cell>
          <cell r="E91" t="str">
            <v>AGRICUL TRADING AND PROCESSING</v>
          </cell>
          <cell r="F91" t="str">
            <v>XDR</v>
          </cell>
          <cell r="G91">
            <v>8</v>
          </cell>
          <cell r="H91">
            <v>2297447.41</v>
          </cell>
          <cell r="I91">
            <v>0.75</v>
          </cell>
          <cell r="J91">
            <v>8615.4279999999999</v>
          </cell>
          <cell r="K91">
            <v>1602552.59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2297447.41</v>
          </cell>
          <cell r="Q91">
            <v>1602552.59</v>
          </cell>
          <cell r="V91">
            <v>0</v>
          </cell>
          <cell r="W91">
            <v>8615.4277875000007</v>
          </cell>
        </row>
        <row r="92">
          <cell r="D92">
            <v>31550</v>
          </cell>
          <cell r="E92" t="str">
            <v xml:space="preserve">HEALTH SECTOR DEV PROGRAM     </v>
          </cell>
          <cell r="F92" t="str">
            <v>XDR</v>
          </cell>
          <cell r="G92">
            <v>8</v>
          </cell>
          <cell r="H92">
            <v>646437.05000000005</v>
          </cell>
          <cell r="I92">
            <v>0.75</v>
          </cell>
          <cell r="J92">
            <v>2424.1390000000001</v>
          </cell>
          <cell r="K92">
            <v>27853562.949999999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646437.05000000005</v>
          </cell>
          <cell r="Q92">
            <v>27853562.949999999</v>
          </cell>
          <cell r="V92">
            <v>0</v>
          </cell>
          <cell r="W92">
            <v>2424.1389375000026</v>
          </cell>
        </row>
        <row r="93">
          <cell r="D93">
            <v>16770</v>
          </cell>
          <cell r="E93" t="str">
            <v xml:space="preserve">SECOND URBAN                  </v>
          </cell>
          <cell r="F93" t="str">
            <v>XDR</v>
          </cell>
          <cell r="G93">
            <v>9</v>
          </cell>
          <cell r="H93">
            <v>24053069.93</v>
          </cell>
          <cell r="I93">
            <v>0.75</v>
          </cell>
          <cell r="J93">
            <v>90199.012000000002</v>
          </cell>
          <cell r="K93">
            <v>0</v>
          </cell>
          <cell r="L93">
            <v>0</v>
          </cell>
          <cell r="M93">
            <v>0</v>
          </cell>
          <cell r="N93">
            <v>125276</v>
          </cell>
          <cell r="O93">
            <v>0</v>
          </cell>
          <cell r="P93">
            <v>23927793.93</v>
          </cell>
          <cell r="Q93">
            <v>0</v>
          </cell>
          <cell r="V93">
            <v>125276</v>
          </cell>
          <cell r="W93">
            <v>90199.012000000002</v>
          </cell>
        </row>
        <row r="94">
          <cell r="D94">
            <v>19060</v>
          </cell>
          <cell r="E94" t="str">
            <v xml:space="preserve">OFFICE DU NIGER CONSOLIDATION </v>
          </cell>
          <cell r="F94" t="str">
            <v>XDR</v>
          </cell>
          <cell r="G94">
            <v>9</v>
          </cell>
          <cell r="H94">
            <v>29739702.649999999</v>
          </cell>
          <cell r="I94">
            <v>0.75</v>
          </cell>
          <cell r="J94">
            <v>111523.88499999999</v>
          </cell>
          <cell r="K94">
            <v>0</v>
          </cell>
          <cell r="L94">
            <v>0</v>
          </cell>
          <cell r="M94">
            <v>0</v>
          </cell>
          <cell r="N94">
            <v>309788</v>
          </cell>
          <cell r="O94">
            <v>0</v>
          </cell>
          <cell r="P94">
            <v>29429914.649999999</v>
          </cell>
          <cell r="Q94">
            <v>0</v>
          </cell>
          <cell r="V94">
            <v>309788</v>
          </cell>
          <cell r="W94">
            <v>111523.88499999999</v>
          </cell>
        </row>
        <row r="95">
          <cell r="D95" t="str">
            <v>A0350</v>
          </cell>
          <cell r="E95" t="str">
            <v xml:space="preserve">OFFICE DU NIGER CONSOLIDATION </v>
          </cell>
          <cell r="F95" t="str">
            <v>XDR</v>
          </cell>
          <cell r="G95">
            <v>9</v>
          </cell>
          <cell r="H95">
            <v>6926231.9699999997</v>
          </cell>
          <cell r="I95">
            <v>0.75</v>
          </cell>
          <cell r="J95">
            <v>25973.37</v>
          </cell>
          <cell r="K95">
            <v>0</v>
          </cell>
          <cell r="L95">
            <v>0</v>
          </cell>
          <cell r="M95">
            <v>0</v>
          </cell>
          <cell r="N95">
            <v>35337</v>
          </cell>
          <cell r="O95">
            <v>0</v>
          </cell>
          <cell r="P95">
            <v>6890894.9699999997</v>
          </cell>
          <cell r="Q95">
            <v>0</v>
          </cell>
          <cell r="V95">
            <v>35337</v>
          </cell>
          <cell r="W95">
            <v>25973.37</v>
          </cell>
        </row>
        <row r="96">
          <cell r="D96">
            <v>23700</v>
          </cell>
          <cell r="E96" t="str">
            <v xml:space="preserve">NATURAL RESOURCE MANAGEMENT   </v>
          </cell>
          <cell r="F96" t="str">
            <v>XDR</v>
          </cell>
          <cell r="G96">
            <v>9</v>
          </cell>
          <cell r="H96">
            <v>13672630.92</v>
          </cell>
          <cell r="I96">
            <v>0.75</v>
          </cell>
          <cell r="J96">
            <v>51272.366000000002</v>
          </cell>
          <cell r="K96">
            <v>1327369.08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13672630.92</v>
          </cell>
          <cell r="Q96">
            <v>1327369.08</v>
          </cell>
          <cell r="V96">
            <v>0</v>
          </cell>
          <cell r="W96">
            <v>51272.365949999999</v>
          </cell>
        </row>
        <row r="97">
          <cell r="D97">
            <v>19980</v>
          </cell>
          <cell r="E97" t="str">
            <v xml:space="preserve">SECOND POWER                  </v>
          </cell>
          <cell r="F97" t="str">
            <v>XDR</v>
          </cell>
          <cell r="G97">
            <v>9</v>
          </cell>
          <cell r="H97">
            <v>23198124.969999999</v>
          </cell>
          <cell r="I97">
            <v>0.75</v>
          </cell>
          <cell r="J97">
            <v>86992.968999999997</v>
          </cell>
          <cell r="K97">
            <v>0</v>
          </cell>
          <cell r="L97">
            <v>0</v>
          </cell>
          <cell r="M97">
            <v>0</v>
          </cell>
          <cell r="N97">
            <v>236715</v>
          </cell>
          <cell r="O97">
            <v>0</v>
          </cell>
          <cell r="P97">
            <v>22961409.969999999</v>
          </cell>
          <cell r="Q97">
            <v>0</v>
          </cell>
          <cell r="V97">
            <v>236715</v>
          </cell>
          <cell r="W97">
            <v>86992.968999999997</v>
          </cell>
        </row>
        <row r="98">
          <cell r="D98">
            <v>20540</v>
          </cell>
          <cell r="E98" t="str">
            <v>EDUCATION SECTOR CONSOLIDATION</v>
          </cell>
          <cell r="F98" t="str">
            <v>XDR</v>
          </cell>
          <cell r="G98">
            <v>9</v>
          </cell>
          <cell r="H98">
            <v>18175734.170000002</v>
          </cell>
          <cell r="I98">
            <v>0.75</v>
          </cell>
          <cell r="J98">
            <v>68159.002999999997</v>
          </cell>
          <cell r="K98">
            <v>0</v>
          </cell>
          <cell r="L98">
            <v>0</v>
          </cell>
          <cell r="M98">
            <v>0</v>
          </cell>
          <cell r="N98">
            <v>185465</v>
          </cell>
          <cell r="O98">
            <v>0</v>
          </cell>
          <cell r="P98">
            <v>17990269.170000002</v>
          </cell>
          <cell r="Q98">
            <v>0</v>
          </cell>
          <cell r="V98">
            <v>185465</v>
          </cell>
          <cell r="W98">
            <v>68159.002999999997</v>
          </cell>
        </row>
        <row r="99">
          <cell r="D99" t="str">
            <v>N0210</v>
          </cell>
          <cell r="E99" t="str">
            <v>PILOT PRIVATE IRRIGATION PROMO</v>
          </cell>
          <cell r="F99" t="str">
            <v>XDR</v>
          </cell>
          <cell r="G99">
            <v>9</v>
          </cell>
          <cell r="H99">
            <v>678299.1</v>
          </cell>
          <cell r="I99">
            <v>0.75</v>
          </cell>
          <cell r="J99">
            <v>2543.6219999999998</v>
          </cell>
          <cell r="K99">
            <v>2321700.9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678299.1</v>
          </cell>
          <cell r="Q99">
            <v>2321700.9</v>
          </cell>
          <cell r="V99">
            <v>0</v>
          </cell>
          <cell r="W99">
            <v>2543.6216250000002</v>
          </cell>
        </row>
        <row r="100">
          <cell r="D100">
            <v>28500</v>
          </cell>
          <cell r="E100" t="str">
            <v xml:space="preserve">SELINGUE POWER REHABILITATION </v>
          </cell>
          <cell r="F100" t="str">
            <v>XDR</v>
          </cell>
          <cell r="G100">
            <v>9</v>
          </cell>
          <cell r="H100">
            <v>12391609.359999999</v>
          </cell>
          <cell r="I100">
            <v>0.75</v>
          </cell>
          <cell r="J100">
            <v>46468.535000000003</v>
          </cell>
          <cell r="K100">
            <v>6108390.6399999997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12391609.359999999</v>
          </cell>
          <cell r="Q100">
            <v>6108390.6399999997</v>
          </cell>
          <cell r="V100">
            <v>0</v>
          </cell>
          <cell r="W100">
            <v>46468.535099999994</v>
          </cell>
        </row>
        <row r="101">
          <cell r="D101">
            <v>29700</v>
          </cell>
          <cell r="E101" t="str">
            <v xml:space="preserve">REGIONAL HYDROPOWER DEV       </v>
          </cell>
          <cell r="F101" t="str">
            <v>XDR</v>
          </cell>
          <cell r="G101">
            <v>9</v>
          </cell>
          <cell r="H101">
            <v>4109800.04</v>
          </cell>
          <cell r="I101">
            <v>0.75</v>
          </cell>
          <cell r="J101">
            <v>15411.75</v>
          </cell>
          <cell r="K101">
            <v>8490199.9600000009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4109800.04</v>
          </cell>
          <cell r="Q101">
            <v>8490199.9600000009</v>
          </cell>
          <cell r="V101">
            <v>0</v>
          </cell>
          <cell r="W101">
            <v>15411.750149999996</v>
          </cell>
        </row>
        <row r="102">
          <cell r="D102" t="str">
            <v>N0040</v>
          </cell>
          <cell r="E102" t="str">
            <v xml:space="preserve">URBAN DEV. &amp; DECENTRALIZATION </v>
          </cell>
          <cell r="F102" t="str">
            <v>XDR</v>
          </cell>
          <cell r="G102">
            <v>9</v>
          </cell>
          <cell r="H102">
            <v>6033277.75</v>
          </cell>
          <cell r="I102">
            <v>0.75</v>
          </cell>
          <cell r="J102">
            <v>22624.792000000001</v>
          </cell>
          <cell r="K102">
            <v>49466722.25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6033277.75</v>
          </cell>
          <cell r="Q102">
            <v>49466722.25</v>
          </cell>
          <cell r="V102">
            <v>0</v>
          </cell>
          <cell r="W102">
            <v>22624.791562499999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Table 1"/>
      <sheetName val="STOCK"/>
      <sheetName val="SPNF Acuerdo Incl. In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Links"/>
      <sheetName val="xxweolinksxx"/>
      <sheetName val="ErrCheck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Links and other sources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6B26-5FFF-4D78-A294-1672D82A938F}">
  <dimension ref="A7:W32"/>
  <sheetViews>
    <sheetView showGridLines="0" tabSelected="1" zoomScaleNormal="100" workbookViewId="0">
      <selection activeCell="C11" sqref="C11:Q11"/>
    </sheetView>
  </sheetViews>
  <sheetFormatPr defaultRowHeight="15" x14ac:dyDescent="0.25"/>
  <cols>
    <col min="1" max="1" width="46.140625" customWidth="1"/>
    <col min="2" max="11" width="10" customWidth="1"/>
    <col min="12" max="17" width="10.28515625" customWidth="1"/>
    <col min="18" max="18" width="12.140625" bestFit="1" customWidth="1"/>
    <col min="19" max="19" width="10.42578125" bestFit="1" customWidth="1"/>
    <col min="21" max="21" width="10.7109375" bestFit="1" customWidth="1"/>
    <col min="23" max="23" width="10.28515625" bestFit="1" customWidth="1"/>
  </cols>
  <sheetData>
    <row r="7" spans="1:18" x14ac:dyDescent="0.25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8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8" x14ac:dyDescent="0.25">
      <c r="A9" s="21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8" x14ac:dyDescent="0.25">
      <c r="A10" s="10"/>
      <c r="B10" s="10">
        <v>2023</v>
      </c>
      <c r="C10" s="10">
        <v>2024</v>
      </c>
      <c r="D10" s="10">
        <v>2025</v>
      </c>
      <c r="E10" s="10">
        <v>2026</v>
      </c>
      <c r="F10" s="10">
        <v>2027</v>
      </c>
      <c r="G10" s="10">
        <v>2028</v>
      </c>
      <c r="H10" s="10">
        <v>2029</v>
      </c>
      <c r="I10" s="10">
        <v>2030</v>
      </c>
      <c r="J10" s="10">
        <v>2031</v>
      </c>
      <c r="K10" s="10">
        <v>2032</v>
      </c>
      <c r="L10" s="10">
        <v>2033</v>
      </c>
      <c r="M10" s="10">
        <v>2034</v>
      </c>
      <c r="N10" s="10">
        <v>2035</v>
      </c>
      <c r="O10" s="10">
        <v>2036</v>
      </c>
      <c r="P10" s="10">
        <v>2037</v>
      </c>
      <c r="Q10" s="10" t="s">
        <v>8</v>
      </c>
    </row>
    <row r="11" spans="1:18" ht="15.75" thickBot="1" x14ac:dyDescent="0.3">
      <c r="A11" s="12" t="s">
        <v>1</v>
      </c>
      <c r="B11" s="1">
        <f t="shared" ref="B11:Q11" si="0">SUM(B13:B15)</f>
        <v>2855.0406739270934</v>
      </c>
      <c r="C11" s="1">
        <f t="shared" si="0"/>
        <v>3814.298249246006</v>
      </c>
      <c r="D11" s="1">
        <f t="shared" si="0"/>
        <v>5219.116725426753</v>
      </c>
      <c r="E11" s="1">
        <f t="shared" si="0"/>
        <v>6521.8125737046012</v>
      </c>
      <c r="F11" s="1">
        <f t="shared" si="0"/>
        <v>5646.456035382148</v>
      </c>
      <c r="G11" s="1">
        <f t="shared" si="0"/>
        <v>5263.8108564845097</v>
      </c>
      <c r="H11" s="1">
        <f t="shared" si="0"/>
        <v>5655.4801570545123</v>
      </c>
      <c r="I11" s="1">
        <f t="shared" si="0"/>
        <v>5782.5817898557998</v>
      </c>
      <c r="J11" s="1">
        <f t="shared" si="0"/>
        <v>4452.4428967267186</v>
      </c>
      <c r="K11" s="1">
        <f t="shared" si="0"/>
        <v>6602.4702119677931</v>
      </c>
      <c r="L11" s="1">
        <f t="shared" si="0"/>
        <v>6050.1013947495358</v>
      </c>
      <c r="M11" s="1">
        <f t="shared" si="0"/>
        <v>3122.202938175345</v>
      </c>
      <c r="N11" s="1">
        <f t="shared" si="0"/>
        <v>3061.6244034857559</v>
      </c>
      <c r="O11" s="1">
        <f t="shared" si="0"/>
        <v>2972.0568638528189</v>
      </c>
      <c r="P11" s="1">
        <f t="shared" si="0"/>
        <v>2872.9469415913677</v>
      </c>
      <c r="Q11" s="1">
        <f t="shared" si="0"/>
        <v>47071.020375436427</v>
      </c>
      <c r="R11" s="2"/>
    </row>
    <row r="12" spans="1:18" ht="15.75" thickTop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13" t="s">
        <v>2</v>
      </c>
      <c r="B13" s="14">
        <f t="shared" ref="B13:Q15" si="1">+B18+B22</f>
        <v>725.96445038163085</v>
      </c>
      <c r="C13" s="14">
        <f t="shared" si="1"/>
        <v>1116.1217944478997</v>
      </c>
      <c r="D13" s="14">
        <f t="shared" si="1"/>
        <v>2268.8987926269365</v>
      </c>
      <c r="E13" s="14">
        <f t="shared" si="1"/>
        <v>3520.7570388466434</v>
      </c>
      <c r="F13" s="14">
        <f t="shared" si="1"/>
        <v>2471.1665742167661</v>
      </c>
      <c r="G13" s="14">
        <f t="shared" si="1"/>
        <v>2089.0125504689759</v>
      </c>
      <c r="H13" s="14">
        <f t="shared" si="1"/>
        <v>2621.1467848092943</v>
      </c>
      <c r="I13" s="14">
        <f t="shared" si="1"/>
        <v>2879.7778688725703</v>
      </c>
      <c r="J13" s="14">
        <f t="shared" si="1"/>
        <v>1659.9987015529027</v>
      </c>
      <c r="K13" s="14">
        <f t="shared" si="1"/>
        <v>3874.5876563941979</v>
      </c>
      <c r="L13" s="14">
        <f t="shared" si="1"/>
        <v>3623.9117422039694</v>
      </c>
      <c r="M13" s="14">
        <f t="shared" si="1"/>
        <v>851.72407965389925</v>
      </c>
      <c r="N13" s="14">
        <f t="shared" si="1"/>
        <v>827.63318217034725</v>
      </c>
      <c r="O13" s="14">
        <f t="shared" si="1"/>
        <v>773.44044242064228</v>
      </c>
      <c r="P13" s="14">
        <f t="shared" si="1"/>
        <v>707.17788860270741</v>
      </c>
      <c r="Q13" s="14">
        <f>+Q18+Q22</f>
        <v>31089.633888737269</v>
      </c>
      <c r="R13" s="2"/>
    </row>
    <row r="14" spans="1:18" x14ac:dyDescent="0.25">
      <c r="A14" s="13" t="s">
        <v>3</v>
      </c>
      <c r="B14" s="14">
        <f t="shared" si="1"/>
        <v>2103.7984249028855</v>
      </c>
      <c r="C14" s="14">
        <f t="shared" si="1"/>
        <v>2680.6122849137842</v>
      </c>
      <c r="D14" s="14">
        <f t="shared" si="1"/>
        <v>2930.8543541864296</v>
      </c>
      <c r="E14" s="14">
        <f t="shared" si="1"/>
        <v>2979.7744513167836</v>
      </c>
      <c r="F14" s="14">
        <f t="shared" si="1"/>
        <v>3156.247943110684</v>
      </c>
      <c r="G14" s="14">
        <f t="shared" si="1"/>
        <v>3173.9517396281744</v>
      </c>
      <c r="H14" s="14">
        <f t="shared" si="1"/>
        <v>3033.582682747186</v>
      </c>
      <c r="I14" s="14">
        <f t="shared" si="1"/>
        <v>2902.1339270215867</v>
      </c>
      <c r="J14" s="14">
        <f t="shared" si="1"/>
        <v>2792.0196367501499</v>
      </c>
      <c r="K14" s="14">
        <f t="shared" si="1"/>
        <v>2727.538942687906</v>
      </c>
      <c r="L14" s="14">
        <f t="shared" si="1"/>
        <v>2425.9266418212655</v>
      </c>
      <c r="M14" s="14">
        <f t="shared" si="1"/>
        <v>2270.3089996994458</v>
      </c>
      <c r="N14" s="14">
        <f t="shared" si="1"/>
        <v>2233.8545339814086</v>
      </c>
      <c r="O14" s="14">
        <f t="shared" si="1"/>
        <v>2198.5129055861767</v>
      </c>
      <c r="P14" s="14">
        <f t="shared" si="1"/>
        <v>2165.6987086306603</v>
      </c>
      <c r="Q14" s="14">
        <f t="shared" si="1"/>
        <v>15981.070003828159</v>
      </c>
      <c r="R14" s="2"/>
    </row>
    <row r="15" spans="1:18" x14ac:dyDescent="0.25">
      <c r="A15" s="13" t="s">
        <v>4</v>
      </c>
      <c r="B15" s="14">
        <f t="shared" si="1"/>
        <v>25.277798642576993</v>
      </c>
      <c r="C15" s="14">
        <f t="shared" si="1"/>
        <v>17.564169884321771</v>
      </c>
      <c r="D15" s="14">
        <f t="shared" si="1"/>
        <v>19.363578613387556</v>
      </c>
      <c r="E15" s="14">
        <f t="shared" si="1"/>
        <v>21.281083541174436</v>
      </c>
      <c r="F15" s="14">
        <f t="shared" si="1"/>
        <v>19.041518054698347</v>
      </c>
      <c r="G15" s="14">
        <f t="shared" si="1"/>
        <v>0.84656638735980172</v>
      </c>
      <c r="H15" s="14">
        <f t="shared" si="1"/>
        <v>0.75068949803129958</v>
      </c>
      <c r="I15" s="14">
        <f t="shared" si="1"/>
        <v>0.66999396164319069</v>
      </c>
      <c r="J15" s="14">
        <f t="shared" si="1"/>
        <v>0.42455842366603991</v>
      </c>
      <c r="K15" s="14">
        <f t="shared" si="1"/>
        <v>0.3436128856888892</v>
      </c>
      <c r="L15" s="14">
        <f t="shared" si="1"/>
        <v>0.26301072430078026</v>
      </c>
      <c r="M15" s="14">
        <f t="shared" si="1"/>
        <v>0.16985882199999999</v>
      </c>
      <c r="N15" s="14">
        <f t="shared" si="1"/>
        <v>0.13668733399999999</v>
      </c>
      <c r="O15" s="14">
        <f t="shared" si="1"/>
        <v>0.10351584599999999</v>
      </c>
      <c r="P15" s="14">
        <f t="shared" si="1"/>
        <v>7.034435800000001E-2</v>
      </c>
      <c r="Q15" s="14">
        <f t="shared" si="1"/>
        <v>0.31648287100000028</v>
      </c>
      <c r="R15" s="2"/>
    </row>
    <row r="16" spans="1:18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23" x14ac:dyDescent="0.25">
      <c r="A17" s="3" t="s">
        <v>7</v>
      </c>
      <c r="B17" s="8">
        <f t="shared" ref="B17:Q17" si="2">SUM(B18:B20)</f>
        <v>2847.8361320829204</v>
      </c>
      <c r="C17" s="8">
        <f t="shared" si="2"/>
        <v>3403.5310769884754</v>
      </c>
      <c r="D17" s="8">
        <f t="shared" si="2"/>
        <v>4426.5197094267169</v>
      </c>
      <c r="E17" s="8">
        <f t="shared" si="2"/>
        <v>5482.9207862515177</v>
      </c>
      <c r="F17" s="8">
        <f t="shared" si="2"/>
        <v>4214.5231916876273</v>
      </c>
      <c r="G17" s="8">
        <f t="shared" si="2"/>
        <v>3694.1515778077842</v>
      </c>
      <c r="H17" s="8">
        <f t="shared" si="2"/>
        <v>4066.5315643026793</v>
      </c>
      <c r="I17" s="8">
        <f t="shared" si="2"/>
        <v>4123.866234240827</v>
      </c>
      <c r="J17" s="8">
        <f t="shared" si="2"/>
        <v>2713.8491922525418</v>
      </c>
      <c r="K17" s="8">
        <f t="shared" si="2"/>
        <v>4828.7686460459781</v>
      </c>
      <c r="L17" s="8">
        <f t="shared" si="2"/>
        <v>4232.0129029551454</v>
      </c>
      <c r="M17" s="8">
        <f t="shared" si="2"/>
        <v>1318.8245741960411</v>
      </c>
      <c r="N17" s="8">
        <f t="shared" si="2"/>
        <v>1272.9561673215383</v>
      </c>
      <c r="O17" s="8">
        <f t="shared" si="2"/>
        <v>1220.6543110592429</v>
      </c>
      <c r="P17" s="8">
        <f t="shared" si="2"/>
        <v>1157.6163682795445</v>
      </c>
      <c r="Q17" s="8">
        <f t="shared" si="2"/>
        <v>20362.376765790319</v>
      </c>
      <c r="R17" s="2"/>
      <c r="S17" s="7"/>
    </row>
    <row r="18" spans="1:23" x14ac:dyDescent="0.25">
      <c r="A18" s="4" t="s">
        <v>2</v>
      </c>
      <c r="B18" s="2">
        <v>725.96445038163085</v>
      </c>
      <c r="C18" s="2">
        <v>1116.1217944478997</v>
      </c>
      <c r="D18" s="2">
        <v>2268.8987926269365</v>
      </c>
      <c r="E18" s="2">
        <v>3520.7570388466434</v>
      </c>
      <c r="F18" s="2">
        <v>2448.6110186612104</v>
      </c>
      <c r="G18" s="2">
        <v>2043.9347726911981</v>
      </c>
      <c r="H18" s="2">
        <v>2538.2751621772945</v>
      </c>
      <c r="I18" s="2">
        <v>2723.1028731212923</v>
      </c>
      <c r="J18" s="2">
        <v>1416.2154083482917</v>
      </c>
      <c r="K18" s="2">
        <v>3584.6454662112533</v>
      </c>
      <c r="L18" s="2">
        <v>3276.8954885143585</v>
      </c>
      <c r="M18" s="2">
        <v>504.70782596428819</v>
      </c>
      <c r="N18" s="2">
        <v>480.61692848073608</v>
      </c>
      <c r="O18" s="2">
        <v>448.97974428658671</v>
      </c>
      <c r="P18" s="2">
        <v>405.23941269087413</v>
      </c>
      <c r="Q18" s="2">
        <v>12170.631168516158</v>
      </c>
      <c r="R18" s="2"/>
      <c r="S18" s="7"/>
      <c r="U18" s="11"/>
      <c r="W18" s="7"/>
    </row>
    <row r="19" spans="1:23" x14ac:dyDescent="0.25">
      <c r="A19" s="4" t="s">
        <v>3</v>
      </c>
      <c r="B19" s="2">
        <v>2103.3487534270325</v>
      </c>
      <c r="C19" s="2">
        <v>2281.9393079108936</v>
      </c>
      <c r="D19" s="2">
        <v>2153.703857086703</v>
      </c>
      <c r="E19" s="2">
        <v>1960.2097540468999</v>
      </c>
      <c r="F19" s="2">
        <v>1764.6613384661187</v>
      </c>
      <c r="G19" s="2">
        <v>1649.370238729226</v>
      </c>
      <c r="H19" s="2">
        <v>1527.5057126273534</v>
      </c>
      <c r="I19" s="2">
        <v>1400.0933671578921</v>
      </c>
      <c r="J19" s="2">
        <v>1297.2092254805839</v>
      </c>
      <c r="K19" s="2">
        <v>1243.7795669490351</v>
      </c>
      <c r="L19" s="2">
        <v>954.8544037164869</v>
      </c>
      <c r="M19" s="2">
        <v>813.946889409753</v>
      </c>
      <c r="N19" s="2">
        <v>792.20255150680225</v>
      </c>
      <c r="O19" s="2">
        <v>771.57105092665631</v>
      </c>
      <c r="P19" s="2">
        <v>752.30661123067023</v>
      </c>
      <c r="Q19" s="2">
        <v>8191.4291144031613</v>
      </c>
      <c r="R19" s="2"/>
      <c r="S19" s="7"/>
      <c r="U19" s="11"/>
      <c r="W19" s="7"/>
    </row>
    <row r="20" spans="1:23" x14ac:dyDescent="0.25">
      <c r="A20" s="4" t="s">
        <v>5</v>
      </c>
      <c r="B20" s="2">
        <v>18.522928274256994</v>
      </c>
      <c r="C20" s="2">
        <v>5.4699746296817757</v>
      </c>
      <c r="D20" s="2">
        <v>3.9170597130775606</v>
      </c>
      <c r="E20" s="2">
        <v>1.9539933579744373</v>
      </c>
      <c r="F20" s="2">
        <v>1.2508345602983424</v>
      </c>
      <c r="G20" s="2">
        <v>0.84656638735980172</v>
      </c>
      <c r="H20" s="2">
        <v>0.75068949803129958</v>
      </c>
      <c r="I20" s="2">
        <v>0.66999396164319069</v>
      </c>
      <c r="J20" s="2">
        <v>0.42455842366603991</v>
      </c>
      <c r="K20" s="2">
        <v>0.3436128856888892</v>
      </c>
      <c r="L20" s="2">
        <v>0.26301072430078026</v>
      </c>
      <c r="M20" s="2">
        <v>0.16985882199999999</v>
      </c>
      <c r="N20" s="2">
        <v>0.13668733399999999</v>
      </c>
      <c r="O20" s="2">
        <v>0.10351584599999999</v>
      </c>
      <c r="P20" s="2">
        <v>7.034435800000001E-2</v>
      </c>
      <c r="Q20" s="2">
        <v>0.31648287100000028</v>
      </c>
      <c r="R20" s="2"/>
      <c r="S20" s="7"/>
      <c r="U20" s="11"/>
      <c r="W20" s="7"/>
    </row>
    <row r="21" spans="1:23" ht="17.25" x14ac:dyDescent="0.25">
      <c r="A21" s="3" t="s">
        <v>9</v>
      </c>
      <c r="B21" s="9">
        <f t="shared" ref="B21:L21" si="3">SUM(B22:B24)</f>
        <v>7.2045418441730593</v>
      </c>
      <c r="C21" s="9">
        <f t="shared" si="3"/>
        <v>410.7671722575306</v>
      </c>
      <c r="D21" s="9">
        <f t="shared" si="3"/>
        <v>792.59701600003666</v>
      </c>
      <c r="E21" s="9">
        <f t="shared" si="3"/>
        <v>1038.8917874530839</v>
      </c>
      <c r="F21" s="9">
        <f t="shared" si="3"/>
        <v>1431.9328436945211</v>
      </c>
      <c r="G21" s="9">
        <f t="shared" si="3"/>
        <v>1569.659278676726</v>
      </c>
      <c r="H21" s="9">
        <f t="shared" si="3"/>
        <v>1588.9485927518326</v>
      </c>
      <c r="I21" s="9">
        <f t="shared" si="3"/>
        <v>1658.7155556149721</v>
      </c>
      <c r="J21" s="9">
        <f t="shared" si="3"/>
        <v>1738.593704474177</v>
      </c>
      <c r="K21" s="9">
        <f t="shared" si="3"/>
        <v>1773.7015659218152</v>
      </c>
      <c r="L21" s="9">
        <f t="shared" si="3"/>
        <v>1818.0884917943897</v>
      </c>
      <c r="M21" s="9">
        <f t="shared" ref="M21:Q21" si="4">SUM(M22:M24)</f>
        <v>1803.3783639793039</v>
      </c>
      <c r="N21" s="9">
        <f t="shared" si="4"/>
        <v>1788.6682361642177</v>
      </c>
      <c r="O21" s="9">
        <f t="shared" si="4"/>
        <v>1751.402552793576</v>
      </c>
      <c r="P21" s="9">
        <f t="shared" si="4"/>
        <v>1715.3305733118232</v>
      </c>
      <c r="Q21" s="9">
        <f t="shared" si="4"/>
        <v>26708.643609646108</v>
      </c>
      <c r="R21" s="2"/>
      <c r="S21" s="7"/>
    </row>
    <row r="22" spans="1:23" x14ac:dyDescent="0.25">
      <c r="A22" s="4" t="s">
        <v>2</v>
      </c>
      <c r="B22" s="2">
        <v>0</v>
      </c>
      <c r="C22" s="2">
        <v>0</v>
      </c>
      <c r="D22" s="2">
        <v>0</v>
      </c>
      <c r="E22" s="2">
        <v>0</v>
      </c>
      <c r="F22" s="2">
        <v>22.555555555555557</v>
      </c>
      <c r="G22" s="2">
        <v>45.077777777777783</v>
      </c>
      <c r="H22" s="2">
        <v>82.871622631999998</v>
      </c>
      <c r="I22" s="2">
        <v>156.67499575127781</v>
      </c>
      <c r="J22" s="2">
        <v>243.78329320461108</v>
      </c>
      <c r="K22" s="2">
        <v>289.94219018294444</v>
      </c>
      <c r="L22" s="2">
        <v>347.01625368961112</v>
      </c>
      <c r="M22" s="2">
        <v>347.01625368961112</v>
      </c>
      <c r="N22" s="2">
        <v>347.01625368961112</v>
      </c>
      <c r="O22" s="2">
        <v>324.46069813405563</v>
      </c>
      <c r="P22" s="2">
        <v>301.93847591183328</v>
      </c>
      <c r="Q22" s="2">
        <v>18919.002720221109</v>
      </c>
      <c r="R22" s="2"/>
      <c r="S22" s="7"/>
    </row>
    <row r="23" spans="1:23" x14ac:dyDescent="0.25">
      <c r="A23" s="4" t="s">
        <v>3</v>
      </c>
      <c r="B23" s="2">
        <v>0.44967147585306</v>
      </c>
      <c r="C23" s="2">
        <v>398.6729770028906</v>
      </c>
      <c r="D23" s="2">
        <v>777.15049709972664</v>
      </c>
      <c r="E23" s="2">
        <v>1019.5646972698839</v>
      </c>
      <c r="F23" s="2">
        <v>1391.5866046445656</v>
      </c>
      <c r="G23" s="2">
        <v>1524.5815008989482</v>
      </c>
      <c r="H23" s="2">
        <v>1506.0769701198326</v>
      </c>
      <c r="I23" s="2">
        <v>1502.0405598636944</v>
      </c>
      <c r="J23" s="2">
        <v>1494.810411269566</v>
      </c>
      <c r="K23" s="2">
        <v>1483.7593757388709</v>
      </c>
      <c r="L23" s="2">
        <v>1471.0722381047785</v>
      </c>
      <c r="M23" s="2">
        <v>1456.3621102896927</v>
      </c>
      <c r="N23" s="2">
        <v>1441.6519824746065</v>
      </c>
      <c r="O23" s="2">
        <v>1426.9418546595205</v>
      </c>
      <c r="P23" s="2">
        <v>1413.39209739999</v>
      </c>
      <c r="Q23" s="2">
        <v>7789.640889424998</v>
      </c>
      <c r="R23" s="2"/>
      <c r="S23" s="7"/>
    </row>
    <row r="24" spans="1:23" x14ac:dyDescent="0.25">
      <c r="A24" s="4" t="s">
        <v>5</v>
      </c>
      <c r="B24" s="2">
        <v>6.7548703683199998</v>
      </c>
      <c r="C24" s="2">
        <v>12.094195254639995</v>
      </c>
      <c r="D24" s="2">
        <v>15.446518900309997</v>
      </c>
      <c r="E24" s="2">
        <v>19.327090183199999</v>
      </c>
      <c r="F24" s="2">
        <v>17.790683494400003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/>
      <c r="S24" s="7"/>
    </row>
    <row r="25" spans="1:23" ht="8.25" customHeight="1" thickBot="1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2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2"/>
    </row>
    <row r="27" spans="1:23" x14ac:dyDescent="0.25">
      <c r="A27" s="17" t="s">
        <v>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23" ht="15" customHeight="1" x14ac:dyDescent="0.25">
      <c r="A28" s="22" t="s">
        <v>13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23" ht="33" customHeight="1" x14ac:dyDescent="0.25">
      <c r="A29" s="22" t="s">
        <v>14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8"/>
    </row>
    <row r="30" spans="1:23" ht="15" customHeight="1" x14ac:dyDescent="0.25">
      <c r="A30" s="22" t="s">
        <v>11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2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23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</sheetData>
  <mergeCells count="7">
    <mergeCell ref="A32:L32"/>
    <mergeCell ref="A7:Q7"/>
    <mergeCell ref="A8:Q8"/>
    <mergeCell ref="A9:Q9"/>
    <mergeCell ref="A28:M28"/>
    <mergeCell ref="A29:Q29"/>
    <mergeCell ref="A30:M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DeudaExterna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Gonzalez Ricart</dc:creator>
  <cp:lastModifiedBy>Enriquillo Manuel Duvergé García</cp:lastModifiedBy>
  <cp:lastPrinted>2017-06-14T23:40:40Z</cp:lastPrinted>
  <dcterms:created xsi:type="dcterms:W3CDTF">2017-06-14T23:40:06Z</dcterms:created>
  <dcterms:modified xsi:type="dcterms:W3CDTF">2023-05-15T18:22:38Z</dcterms:modified>
</cp:coreProperties>
</file>